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d.docs.live.net/58a944a608ffab79/Documents/SHARE/STANDARD FILES/DIV 3 BOOKKEEPING/"/>
    </mc:Choice>
  </mc:AlternateContent>
  <xr:revisionPtr revIDLastSave="38" documentId="13_ncr:1_{F004BF9E-FFCA-4E00-BC48-B2E52F7856B2}" xr6:coauthVersionLast="47" xr6:coauthVersionMax="47" xr10:uidLastSave="{EC5FA007-6683-4315-9AFD-4F6C5945F207}"/>
  <bookViews>
    <workbookView xWindow="-108" yWindow="-108" windowWidth="23256" windowHeight="12576" tabRatio="909" firstSheet="7" activeTab="19" xr2:uid="{00000000-000D-0000-FFFF-FFFF00000000}"/>
  </bookViews>
  <sheets>
    <sheet name="Example" sheetId="1" r:id="rId1"/>
    <sheet name="MonthsHeaders" sheetId="27" r:id="rId2"/>
    <sheet name="AccountsHeaders" sheetId="19" r:id="rId3"/>
    <sheet name="About" sheetId="24" r:id="rId4"/>
    <sheet name="Month1" sheetId="7" r:id="rId5"/>
    <sheet name="Month2" sheetId="8" r:id="rId6"/>
    <sheet name="Month3" sheetId="9" r:id="rId7"/>
    <sheet name="Month4" sheetId="10" r:id="rId8"/>
    <sheet name="Month5" sheetId="11" r:id="rId9"/>
    <sheet name="Month6" sheetId="12" r:id="rId10"/>
    <sheet name="Month7" sheetId="13" r:id="rId11"/>
    <sheet name="Month8" sheetId="14" r:id="rId12"/>
    <sheet name="Month9" sheetId="15" r:id="rId13"/>
    <sheet name="Month10" sheetId="5" r:id="rId14"/>
    <sheet name="Month11" sheetId="4" r:id="rId15"/>
    <sheet name="Month12" sheetId="6" r:id="rId16"/>
    <sheet name="Reconciliation" sheetId="23" r:id="rId17"/>
    <sheet name="TB" sheetId="21" r:id="rId18"/>
    <sheet name="Financial" sheetId="28" r:id="rId19"/>
    <sheet name="Front Page" sheetId="29" r:id="rId20"/>
    <sheet name="Report" sheetId="30" r:id="rId21"/>
    <sheet name="Pty Minutes" sheetId="31" r:id="rId22"/>
  </sheets>
  <definedNames>
    <definedName name="_xlnm.Print_Area" localSheetId="18">Financial!$A$1:$H$91</definedName>
    <definedName name="_xlnm.Print_Area" localSheetId="19">'Front Page'!$A$1:$J$55</definedName>
    <definedName name="_xlnm.Print_Area" localSheetId="21">'Pty Minutes'!$B$1:$J$85</definedName>
    <definedName name="_xlnm.Print_Area" localSheetId="20">Report!$A$1:$I$46</definedName>
    <definedName name="_xlnm.Print_Area" localSheetId="17">TB!$B$2:$Q$49</definedName>
    <definedName name="Z_02C9CCFA_0C84_43D3_97DF_2B162568E996_.wvu.Cols" localSheetId="17" hidden="1">TB!$E:$M,TB!$O:$P</definedName>
    <definedName name="Z_02C9CCFA_0C84_43D3_97DF_2B162568E996_.wvu.PrintArea" localSheetId="2" hidden="1">AccountsHeaders!$A$4:$BE$12</definedName>
    <definedName name="Z_02C9CCFA_0C84_43D3_97DF_2B162568E996_.wvu.PrintArea" localSheetId="0" hidden="1">Example!$A$3:$Y$20</definedName>
    <definedName name="Z_02C9CCFA_0C84_43D3_97DF_2B162568E996_.wvu.PrintArea" localSheetId="4" hidden="1">Month1!$B$1:$AN$126</definedName>
    <definedName name="Z_02C9CCFA_0C84_43D3_97DF_2B162568E996_.wvu.PrintArea" localSheetId="13" hidden="1">Month10!$B$1:$AN$126</definedName>
    <definedName name="Z_02C9CCFA_0C84_43D3_97DF_2B162568E996_.wvu.PrintArea" localSheetId="14" hidden="1">Month11!$B$1:$AJ$126</definedName>
    <definedName name="Z_02C9CCFA_0C84_43D3_97DF_2B162568E996_.wvu.PrintArea" localSheetId="15" hidden="1">Month12!$B$1:$AN$126</definedName>
    <definedName name="Z_02C9CCFA_0C84_43D3_97DF_2B162568E996_.wvu.PrintArea" localSheetId="5" hidden="1">Month2!$B$1:$AN$126</definedName>
    <definedName name="Z_02C9CCFA_0C84_43D3_97DF_2B162568E996_.wvu.PrintArea" localSheetId="6" hidden="1">Month3!$B$1:$AN$126</definedName>
    <definedName name="Z_02C9CCFA_0C84_43D3_97DF_2B162568E996_.wvu.PrintArea" localSheetId="7" hidden="1">Month4!$B$1:$AN$126</definedName>
    <definedName name="Z_02C9CCFA_0C84_43D3_97DF_2B162568E996_.wvu.PrintArea" localSheetId="8" hidden="1">Month5!$B$1:$AJ$126</definedName>
    <definedName name="Z_02C9CCFA_0C84_43D3_97DF_2B162568E996_.wvu.PrintArea" localSheetId="9" hidden="1">Month6!$B$1:$AJ$126</definedName>
    <definedName name="Z_02C9CCFA_0C84_43D3_97DF_2B162568E996_.wvu.PrintArea" localSheetId="10" hidden="1">Month7!$B$1:$AJ$126</definedName>
    <definedName name="Z_02C9CCFA_0C84_43D3_97DF_2B162568E996_.wvu.PrintArea" localSheetId="11" hidden="1">Month8!$B$1:$AJ$126</definedName>
    <definedName name="Z_02C9CCFA_0C84_43D3_97DF_2B162568E996_.wvu.PrintArea" localSheetId="12" hidden="1">Month9!$B$1:$AJ$126</definedName>
    <definedName name="Z_02C9CCFA_0C84_43D3_97DF_2B162568E996_.wvu.PrintArea" localSheetId="16" hidden="1">Reconciliation!$A$1:$I$27</definedName>
    <definedName name="Z_02C9CCFA_0C84_43D3_97DF_2B162568E996_.wvu.PrintArea" localSheetId="17" hidden="1">TB!$A$1:$Q$47</definedName>
    <definedName name="Z_0F0F6AB8_4F4C_4B91_8ADF_B172EE4C672E_.wvu.Cols" localSheetId="17" hidden="1">TB!$E:$K,TB!$M:$P</definedName>
    <definedName name="Z_0F0F6AB8_4F4C_4B91_8ADF_B172EE4C672E_.wvu.PrintArea" localSheetId="2" hidden="1">AccountsHeaders!$A$4:$BE$12</definedName>
    <definedName name="Z_0F0F6AB8_4F4C_4B91_8ADF_B172EE4C672E_.wvu.PrintArea" localSheetId="0" hidden="1">Example!$A$3:$Y$20</definedName>
    <definedName name="Z_0F0F6AB8_4F4C_4B91_8ADF_B172EE4C672E_.wvu.PrintArea" localSheetId="4" hidden="1">Month1!$B$1:$AN$126</definedName>
    <definedName name="Z_0F0F6AB8_4F4C_4B91_8ADF_B172EE4C672E_.wvu.PrintArea" localSheetId="13" hidden="1">Month10!$B$1:$AN$126</definedName>
    <definedName name="Z_0F0F6AB8_4F4C_4B91_8ADF_B172EE4C672E_.wvu.PrintArea" localSheetId="14" hidden="1">Month11!$B$1:$AJ$126</definedName>
    <definedName name="Z_0F0F6AB8_4F4C_4B91_8ADF_B172EE4C672E_.wvu.PrintArea" localSheetId="15" hidden="1">Month12!$B$1:$AN$126</definedName>
    <definedName name="Z_0F0F6AB8_4F4C_4B91_8ADF_B172EE4C672E_.wvu.PrintArea" localSheetId="5" hidden="1">Month2!$B$1:$AN$126</definedName>
    <definedName name="Z_0F0F6AB8_4F4C_4B91_8ADF_B172EE4C672E_.wvu.PrintArea" localSheetId="6" hidden="1">Month3!$B$1:$AN$126</definedName>
    <definedName name="Z_0F0F6AB8_4F4C_4B91_8ADF_B172EE4C672E_.wvu.PrintArea" localSheetId="7" hidden="1">Month4!$B$1:$AN$126</definedName>
    <definedName name="Z_0F0F6AB8_4F4C_4B91_8ADF_B172EE4C672E_.wvu.PrintArea" localSheetId="8" hidden="1">Month5!$B$1:$AJ$126</definedName>
    <definedName name="Z_0F0F6AB8_4F4C_4B91_8ADF_B172EE4C672E_.wvu.PrintArea" localSheetId="9" hidden="1">Month6!$B$1:$AJ$126</definedName>
    <definedName name="Z_0F0F6AB8_4F4C_4B91_8ADF_B172EE4C672E_.wvu.PrintArea" localSheetId="10" hidden="1">Month7!$B$1:$AJ$126</definedName>
    <definedName name="Z_0F0F6AB8_4F4C_4B91_8ADF_B172EE4C672E_.wvu.PrintArea" localSheetId="11" hidden="1">Month8!$B$1:$AJ$126</definedName>
    <definedName name="Z_0F0F6AB8_4F4C_4B91_8ADF_B172EE4C672E_.wvu.PrintArea" localSheetId="12" hidden="1">Month9!$B$1:$AJ$126</definedName>
    <definedName name="Z_0F0F6AB8_4F4C_4B91_8ADF_B172EE4C672E_.wvu.PrintArea" localSheetId="16" hidden="1">Reconciliation!$A$1:$I$27</definedName>
    <definedName name="Z_0F0F6AB8_4F4C_4B91_8ADF_B172EE4C672E_.wvu.PrintArea" localSheetId="17" hidden="1">TB!$A$1:$Q$47</definedName>
    <definedName name="Z_1D148915_0029_48E6_A4B0_34A94DE9390B_.wvu.Cols" localSheetId="17" hidden="1">TB!$E:$E,TB!$G:$P</definedName>
    <definedName name="Z_1D148915_0029_48E6_A4B0_34A94DE9390B_.wvu.PrintArea" localSheetId="2" hidden="1">AccountsHeaders!$A$4:$BE$12</definedName>
    <definedName name="Z_1D148915_0029_48E6_A4B0_34A94DE9390B_.wvu.PrintArea" localSheetId="0" hidden="1">Example!$A$3:$Y$20</definedName>
    <definedName name="Z_1D148915_0029_48E6_A4B0_34A94DE9390B_.wvu.PrintArea" localSheetId="4" hidden="1">Month1!$B$1:$AN$126</definedName>
    <definedName name="Z_1D148915_0029_48E6_A4B0_34A94DE9390B_.wvu.PrintArea" localSheetId="13" hidden="1">Month10!$B$1:$AN$126</definedName>
    <definedName name="Z_1D148915_0029_48E6_A4B0_34A94DE9390B_.wvu.PrintArea" localSheetId="14" hidden="1">Month11!$B$1:$AJ$126</definedName>
    <definedName name="Z_1D148915_0029_48E6_A4B0_34A94DE9390B_.wvu.PrintArea" localSheetId="15" hidden="1">Month12!$B$1:$AN$126</definedName>
    <definedName name="Z_1D148915_0029_48E6_A4B0_34A94DE9390B_.wvu.PrintArea" localSheetId="5" hidden="1">Month2!$B$1:$AN$126</definedName>
    <definedName name="Z_1D148915_0029_48E6_A4B0_34A94DE9390B_.wvu.PrintArea" localSheetId="6" hidden="1">Month3!$B$1:$AN$126</definedName>
    <definedName name="Z_1D148915_0029_48E6_A4B0_34A94DE9390B_.wvu.PrintArea" localSheetId="7" hidden="1">Month4!$B$1:$AN$126</definedName>
    <definedName name="Z_1D148915_0029_48E6_A4B0_34A94DE9390B_.wvu.PrintArea" localSheetId="8" hidden="1">Month5!$B$1:$AJ$126</definedName>
    <definedName name="Z_1D148915_0029_48E6_A4B0_34A94DE9390B_.wvu.PrintArea" localSheetId="9" hidden="1">Month6!$B$1:$AJ$126</definedName>
    <definedName name="Z_1D148915_0029_48E6_A4B0_34A94DE9390B_.wvu.PrintArea" localSheetId="10" hidden="1">Month7!$B$1:$AJ$126</definedName>
    <definedName name="Z_1D148915_0029_48E6_A4B0_34A94DE9390B_.wvu.PrintArea" localSheetId="11" hidden="1">Month8!$B$1:$AJ$126</definedName>
    <definedName name="Z_1D148915_0029_48E6_A4B0_34A94DE9390B_.wvu.PrintArea" localSheetId="12" hidden="1">Month9!$B$1:$AJ$126</definedName>
    <definedName name="Z_1D148915_0029_48E6_A4B0_34A94DE9390B_.wvu.PrintArea" localSheetId="16" hidden="1">Reconciliation!$A$1:$I$27</definedName>
    <definedName name="Z_1D148915_0029_48E6_A4B0_34A94DE9390B_.wvu.PrintArea" localSheetId="17" hidden="1">TB!$A$1:$Q$47</definedName>
    <definedName name="Z_4C58CA07_9D56_41B7_A853_A40D5E627599_.wvu.Cols" localSheetId="17" hidden="1">TB!$E:$O</definedName>
    <definedName name="Z_4C58CA07_9D56_41B7_A853_A40D5E627599_.wvu.PrintArea" localSheetId="2" hidden="1">AccountsHeaders!$A$4:$BE$12</definedName>
    <definedName name="Z_4C58CA07_9D56_41B7_A853_A40D5E627599_.wvu.PrintArea" localSheetId="0" hidden="1">Example!$A$3:$Y$20</definedName>
    <definedName name="Z_4C58CA07_9D56_41B7_A853_A40D5E627599_.wvu.PrintArea" localSheetId="4" hidden="1">Month1!$B$1:$AN$126</definedName>
    <definedName name="Z_4C58CA07_9D56_41B7_A853_A40D5E627599_.wvu.PrintArea" localSheetId="13" hidden="1">Month10!$B$1:$AN$126</definedName>
    <definedName name="Z_4C58CA07_9D56_41B7_A853_A40D5E627599_.wvu.PrintArea" localSheetId="14" hidden="1">Month11!$B$1:$AJ$126</definedName>
    <definedName name="Z_4C58CA07_9D56_41B7_A853_A40D5E627599_.wvu.PrintArea" localSheetId="15" hidden="1">Month12!$B$1:$AN$126</definedName>
    <definedName name="Z_4C58CA07_9D56_41B7_A853_A40D5E627599_.wvu.PrintArea" localSheetId="5" hidden="1">Month2!$B$1:$AN$126</definedName>
    <definedName name="Z_4C58CA07_9D56_41B7_A853_A40D5E627599_.wvu.PrintArea" localSheetId="6" hidden="1">Month3!$B$1:$AN$126</definedName>
    <definedName name="Z_4C58CA07_9D56_41B7_A853_A40D5E627599_.wvu.PrintArea" localSheetId="7" hidden="1">Month4!$B$1:$AN$126</definedName>
    <definedName name="Z_4C58CA07_9D56_41B7_A853_A40D5E627599_.wvu.PrintArea" localSheetId="8" hidden="1">Month5!$B$1:$AJ$126</definedName>
    <definedName name="Z_4C58CA07_9D56_41B7_A853_A40D5E627599_.wvu.PrintArea" localSheetId="9" hidden="1">Month6!$B$1:$AJ$126</definedName>
    <definedName name="Z_4C58CA07_9D56_41B7_A853_A40D5E627599_.wvu.PrintArea" localSheetId="10" hidden="1">Month7!$B$1:$AJ$126</definedName>
    <definedName name="Z_4C58CA07_9D56_41B7_A853_A40D5E627599_.wvu.PrintArea" localSheetId="11" hidden="1">Month8!$B$1:$AJ$126</definedName>
    <definedName name="Z_4C58CA07_9D56_41B7_A853_A40D5E627599_.wvu.PrintArea" localSheetId="12" hidden="1">Month9!$B$1:$AJ$126</definedName>
    <definedName name="Z_4C58CA07_9D56_41B7_A853_A40D5E627599_.wvu.PrintArea" localSheetId="16" hidden="1">Reconciliation!$A$1:$I$27</definedName>
    <definedName name="Z_4C58CA07_9D56_41B7_A853_A40D5E627599_.wvu.PrintArea" localSheetId="17" hidden="1">TB!$A$1:$Q$47</definedName>
    <definedName name="Z_5F536D07_06CB_4019_9A9D_3B2E4D9B89A5_.wvu.Cols" localSheetId="17" hidden="1">TB!$E:$H,TB!$J:$P</definedName>
    <definedName name="Z_5F536D07_06CB_4019_9A9D_3B2E4D9B89A5_.wvu.PrintArea" localSheetId="2" hidden="1">AccountsHeaders!$A$4:$BE$12</definedName>
    <definedName name="Z_5F536D07_06CB_4019_9A9D_3B2E4D9B89A5_.wvu.PrintArea" localSheetId="0" hidden="1">Example!$A$3:$Y$20</definedName>
    <definedName name="Z_5F536D07_06CB_4019_9A9D_3B2E4D9B89A5_.wvu.PrintArea" localSheetId="4" hidden="1">Month1!$B$1:$AN$126</definedName>
    <definedName name="Z_5F536D07_06CB_4019_9A9D_3B2E4D9B89A5_.wvu.PrintArea" localSheetId="13" hidden="1">Month10!$B$1:$AN$126</definedName>
    <definedName name="Z_5F536D07_06CB_4019_9A9D_3B2E4D9B89A5_.wvu.PrintArea" localSheetId="14" hidden="1">Month11!$B$1:$AJ$126</definedName>
    <definedName name="Z_5F536D07_06CB_4019_9A9D_3B2E4D9B89A5_.wvu.PrintArea" localSheetId="15" hidden="1">Month12!$B$1:$AN$126</definedName>
    <definedName name="Z_5F536D07_06CB_4019_9A9D_3B2E4D9B89A5_.wvu.PrintArea" localSheetId="5" hidden="1">Month2!$B$1:$AN$126</definedName>
    <definedName name="Z_5F536D07_06CB_4019_9A9D_3B2E4D9B89A5_.wvu.PrintArea" localSheetId="6" hidden="1">Month3!$B$1:$AN$126</definedName>
    <definedName name="Z_5F536D07_06CB_4019_9A9D_3B2E4D9B89A5_.wvu.PrintArea" localSheetId="7" hidden="1">Month4!$B$1:$AN$126</definedName>
    <definedName name="Z_5F536D07_06CB_4019_9A9D_3B2E4D9B89A5_.wvu.PrintArea" localSheetId="8" hidden="1">Month5!$B$1:$AJ$126</definedName>
    <definedName name="Z_5F536D07_06CB_4019_9A9D_3B2E4D9B89A5_.wvu.PrintArea" localSheetId="9" hidden="1">Month6!$B$1:$AJ$126</definedName>
    <definedName name="Z_5F536D07_06CB_4019_9A9D_3B2E4D9B89A5_.wvu.PrintArea" localSheetId="10" hidden="1">Month7!$B$1:$AJ$126</definedName>
    <definedName name="Z_5F536D07_06CB_4019_9A9D_3B2E4D9B89A5_.wvu.PrintArea" localSheetId="11" hidden="1">Month8!$B$1:$AJ$126</definedName>
    <definedName name="Z_5F536D07_06CB_4019_9A9D_3B2E4D9B89A5_.wvu.PrintArea" localSheetId="12" hidden="1">Month9!$B$1:$AJ$126</definedName>
    <definedName name="Z_5F536D07_06CB_4019_9A9D_3B2E4D9B89A5_.wvu.PrintArea" localSheetId="16" hidden="1">Reconciliation!$A$1:$I$27</definedName>
    <definedName name="Z_5F536D07_06CB_4019_9A9D_3B2E4D9B89A5_.wvu.PrintArea" localSheetId="17" hidden="1">TB!$A$1:$Q$47</definedName>
    <definedName name="Z_65E6302F_72B2_459A_9CD4_FB08BF324D36_.wvu.Cols" localSheetId="17" hidden="1">TB!$F:$P</definedName>
    <definedName name="Z_65E6302F_72B2_459A_9CD4_FB08BF324D36_.wvu.PrintArea" localSheetId="2" hidden="1">AccountsHeaders!$A$4:$BE$12</definedName>
    <definedName name="Z_65E6302F_72B2_459A_9CD4_FB08BF324D36_.wvu.PrintArea" localSheetId="0" hidden="1">Example!$A$3:$Y$20</definedName>
    <definedName name="Z_65E6302F_72B2_459A_9CD4_FB08BF324D36_.wvu.PrintArea" localSheetId="4" hidden="1">Month1!$B$1:$AN$126</definedName>
    <definedName name="Z_65E6302F_72B2_459A_9CD4_FB08BF324D36_.wvu.PrintArea" localSheetId="13" hidden="1">Month10!$B$1:$AN$126</definedName>
    <definedName name="Z_65E6302F_72B2_459A_9CD4_FB08BF324D36_.wvu.PrintArea" localSheetId="14" hidden="1">Month11!$B$1:$AJ$126</definedName>
    <definedName name="Z_65E6302F_72B2_459A_9CD4_FB08BF324D36_.wvu.PrintArea" localSheetId="15" hidden="1">Month12!$B$1:$AN$126</definedName>
    <definedName name="Z_65E6302F_72B2_459A_9CD4_FB08BF324D36_.wvu.PrintArea" localSheetId="5" hidden="1">Month2!$B$1:$AN$126</definedName>
    <definedName name="Z_65E6302F_72B2_459A_9CD4_FB08BF324D36_.wvu.PrintArea" localSheetId="6" hidden="1">Month3!$B$1:$AN$126</definedName>
    <definedName name="Z_65E6302F_72B2_459A_9CD4_FB08BF324D36_.wvu.PrintArea" localSheetId="7" hidden="1">Month4!$B$1:$AN$126</definedName>
    <definedName name="Z_65E6302F_72B2_459A_9CD4_FB08BF324D36_.wvu.PrintArea" localSheetId="8" hidden="1">Month5!$B$1:$AJ$126</definedName>
    <definedName name="Z_65E6302F_72B2_459A_9CD4_FB08BF324D36_.wvu.PrintArea" localSheetId="9" hidden="1">Month6!$B$1:$AJ$126</definedName>
    <definedName name="Z_65E6302F_72B2_459A_9CD4_FB08BF324D36_.wvu.PrintArea" localSheetId="10" hidden="1">Month7!$B$1:$AJ$126</definedName>
    <definedName name="Z_65E6302F_72B2_459A_9CD4_FB08BF324D36_.wvu.PrintArea" localSheetId="11" hidden="1">Month8!$B$1:$AJ$126</definedName>
    <definedName name="Z_65E6302F_72B2_459A_9CD4_FB08BF324D36_.wvu.PrintArea" localSheetId="12" hidden="1">Month9!$B$1:$AJ$126</definedName>
    <definedName name="Z_65E6302F_72B2_459A_9CD4_FB08BF324D36_.wvu.PrintArea" localSheetId="16" hidden="1">Reconciliation!$A$1:$I$27</definedName>
    <definedName name="Z_65E6302F_72B2_459A_9CD4_FB08BF324D36_.wvu.PrintArea" localSheetId="17" hidden="1">TB!$A$1:$Q$47</definedName>
    <definedName name="Z_8CD34DC8_CA24_4C92_9659_3157B830ECAC_.wvu.Cols" localSheetId="17" hidden="1">TB!$E:$J,TB!$L:$P</definedName>
    <definedName name="Z_8CD34DC8_CA24_4C92_9659_3157B830ECAC_.wvu.PrintArea" localSheetId="2" hidden="1">AccountsHeaders!$A$4:$BE$12</definedName>
    <definedName name="Z_8CD34DC8_CA24_4C92_9659_3157B830ECAC_.wvu.PrintArea" localSheetId="0" hidden="1">Example!$A$3:$Y$20</definedName>
    <definedName name="Z_8CD34DC8_CA24_4C92_9659_3157B830ECAC_.wvu.PrintArea" localSheetId="4" hidden="1">Month1!$B$1:$AN$126</definedName>
    <definedName name="Z_8CD34DC8_CA24_4C92_9659_3157B830ECAC_.wvu.PrintArea" localSheetId="13" hidden="1">Month10!$B$1:$AN$126</definedName>
    <definedName name="Z_8CD34DC8_CA24_4C92_9659_3157B830ECAC_.wvu.PrintArea" localSheetId="14" hidden="1">Month11!$B$1:$AJ$126</definedName>
    <definedName name="Z_8CD34DC8_CA24_4C92_9659_3157B830ECAC_.wvu.PrintArea" localSheetId="15" hidden="1">Month12!$B$1:$AN$126</definedName>
    <definedName name="Z_8CD34DC8_CA24_4C92_9659_3157B830ECAC_.wvu.PrintArea" localSheetId="5" hidden="1">Month2!$B$1:$AN$126</definedName>
    <definedName name="Z_8CD34DC8_CA24_4C92_9659_3157B830ECAC_.wvu.PrintArea" localSheetId="6" hidden="1">Month3!$B$1:$AN$126</definedName>
    <definedName name="Z_8CD34DC8_CA24_4C92_9659_3157B830ECAC_.wvu.PrintArea" localSheetId="7" hidden="1">Month4!$B$1:$AN$126</definedName>
    <definedName name="Z_8CD34DC8_CA24_4C92_9659_3157B830ECAC_.wvu.PrintArea" localSheetId="8" hidden="1">Month5!$B$1:$AJ$126</definedName>
    <definedName name="Z_8CD34DC8_CA24_4C92_9659_3157B830ECAC_.wvu.PrintArea" localSheetId="9" hidden="1">Month6!$B$1:$AJ$126</definedName>
    <definedName name="Z_8CD34DC8_CA24_4C92_9659_3157B830ECAC_.wvu.PrintArea" localSheetId="10" hidden="1">Month7!$B$1:$AJ$126</definedName>
    <definedName name="Z_8CD34DC8_CA24_4C92_9659_3157B830ECAC_.wvu.PrintArea" localSheetId="11" hidden="1">Month8!$B$1:$AJ$126</definedName>
    <definedName name="Z_8CD34DC8_CA24_4C92_9659_3157B830ECAC_.wvu.PrintArea" localSheetId="12" hidden="1">Month9!$B$1:$AJ$126</definedName>
    <definedName name="Z_8CD34DC8_CA24_4C92_9659_3157B830ECAC_.wvu.PrintArea" localSheetId="16" hidden="1">Reconciliation!$A$1:$I$27</definedName>
    <definedName name="Z_8CD34DC8_CA24_4C92_9659_3157B830ECAC_.wvu.PrintArea" localSheetId="17" hidden="1">TB!$A$1:$Q$47</definedName>
    <definedName name="Z_93BEF7CC_77EF_40A3_9C38_A4783945A75A_.wvu.Cols" localSheetId="17" hidden="1">TB!$E:$L,TB!$N:$P</definedName>
    <definedName name="Z_93BEF7CC_77EF_40A3_9C38_A4783945A75A_.wvu.PrintArea" localSheetId="2" hidden="1">AccountsHeaders!$A$4:$BE$12</definedName>
    <definedName name="Z_93BEF7CC_77EF_40A3_9C38_A4783945A75A_.wvu.PrintArea" localSheetId="0" hidden="1">Example!$A$3:$Y$20</definedName>
    <definedName name="Z_93BEF7CC_77EF_40A3_9C38_A4783945A75A_.wvu.PrintArea" localSheetId="4" hidden="1">Month1!$B$1:$AN$126</definedName>
    <definedName name="Z_93BEF7CC_77EF_40A3_9C38_A4783945A75A_.wvu.PrintArea" localSheetId="13" hidden="1">Month10!$B$1:$AN$126</definedName>
    <definedName name="Z_93BEF7CC_77EF_40A3_9C38_A4783945A75A_.wvu.PrintArea" localSheetId="14" hidden="1">Month11!$B$1:$AJ$126</definedName>
    <definedName name="Z_93BEF7CC_77EF_40A3_9C38_A4783945A75A_.wvu.PrintArea" localSheetId="15" hidden="1">Month12!$B$1:$AN$126</definedName>
    <definedName name="Z_93BEF7CC_77EF_40A3_9C38_A4783945A75A_.wvu.PrintArea" localSheetId="5" hidden="1">Month2!$B$1:$AN$126</definedName>
    <definedName name="Z_93BEF7CC_77EF_40A3_9C38_A4783945A75A_.wvu.PrintArea" localSheetId="6" hidden="1">Month3!$B$1:$AN$126</definedName>
    <definedName name="Z_93BEF7CC_77EF_40A3_9C38_A4783945A75A_.wvu.PrintArea" localSheetId="7" hidden="1">Month4!$B$1:$AN$126</definedName>
    <definedName name="Z_93BEF7CC_77EF_40A3_9C38_A4783945A75A_.wvu.PrintArea" localSheetId="8" hidden="1">Month5!$B$1:$AJ$126</definedName>
    <definedName name="Z_93BEF7CC_77EF_40A3_9C38_A4783945A75A_.wvu.PrintArea" localSheetId="9" hidden="1">Month6!$B$1:$AJ$126</definedName>
    <definedName name="Z_93BEF7CC_77EF_40A3_9C38_A4783945A75A_.wvu.PrintArea" localSheetId="10" hidden="1">Month7!$B$1:$AJ$126</definedName>
    <definedName name="Z_93BEF7CC_77EF_40A3_9C38_A4783945A75A_.wvu.PrintArea" localSheetId="11" hidden="1">Month8!$B$1:$AJ$126</definedName>
    <definedName name="Z_93BEF7CC_77EF_40A3_9C38_A4783945A75A_.wvu.PrintArea" localSheetId="12" hidden="1">Month9!$B$1:$AJ$126</definedName>
    <definedName name="Z_93BEF7CC_77EF_40A3_9C38_A4783945A75A_.wvu.PrintArea" localSheetId="16" hidden="1">Reconciliation!$A$1:$I$27</definedName>
    <definedName name="Z_93BEF7CC_77EF_40A3_9C38_A4783945A75A_.wvu.PrintArea" localSheetId="17" hidden="1">TB!$A$1:$Q$47</definedName>
    <definedName name="Z_ABB229F2_AC12_49CA_8E2C_D477851BE589_.wvu.Cols" localSheetId="17" hidden="1">TB!$E:$I,TB!$K:$P</definedName>
    <definedName name="Z_ABB229F2_AC12_49CA_8E2C_D477851BE589_.wvu.PrintArea" localSheetId="2" hidden="1">AccountsHeaders!$A$4:$BE$12</definedName>
    <definedName name="Z_ABB229F2_AC12_49CA_8E2C_D477851BE589_.wvu.PrintArea" localSheetId="0" hidden="1">Example!$A$3:$Y$20</definedName>
    <definedName name="Z_ABB229F2_AC12_49CA_8E2C_D477851BE589_.wvu.PrintArea" localSheetId="4" hidden="1">Month1!$B$1:$AN$126</definedName>
    <definedName name="Z_ABB229F2_AC12_49CA_8E2C_D477851BE589_.wvu.PrintArea" localSheetId="13" hidden="1">Month10!$B$1:$AN$126</definedName>
    <definedName name="Z_ABB229F2_AC12_49CA_8E2C_D477851BE589_.wvu.PrintArea" localSheetId="14" hidden="1">Month11!$B$1:$AJ$126</definedName>
    <definedName name="Z_ABB229F2_AC12_49CA_8E2C_D477851BE589_.wvu.PrintArea" localSheetId="15" hidden="1">Month12!$B$1:$AN$126</definedName>
    <definedName name="Z_ABB229F2_AC12_49CA_8E2C_D477851BE589_.wvu.PrintArea" localSheetId="5" hidden="1">Month2!$B$1:$AN$126</definedName>
    <definedName name="Z_ABB229F2_AC12_49CA_8E2C_D477851BE589_.wvu.PrintArea" localSheetId="6" hidden="1">Month3!$B$1:$AN$126</definedName>
    <definedName name="Z_ABB229F2_AC12_49CA_8E2C_D477851BE589_.wvu.PrintArea" localSheetId="7" hidden="1">Month4!$B$1:$AN$126</definedName>
    <definedName name="Z_ABB229F2_AC12_49CA_8E2C_D477851BE589_.wvu.PrintArea" localSheetId="8" hidden="1">Month5!$B$1:$AJ$126</definedName>
    <definedName name="Z_ABB229F2_AC12_49CA_8E2C_D477851BE589_.wvu.PrintArea" localSheetId="9" hidden="1">Month6!$B$1:$AJ$126</definedName>
    <definedName name="Z_ABB229F2_AC12_49CA_8E2C_D477851BE589_.wvu.PrintArea" localSheetId="10" hidden="1">Month7!$B$1:$AJ$126</definedName>
    <definedName name="Z_ABB229F2_AC12_49CA_8E2C_D477851BE589_.wvu.PrintArea" localSheetId="11" hidden="1">Month8!$B$1:$AJ$126</definedName>
    <definedName name="Z_ABB229F2_AC12_49CA_8E2C_D477851BE589_.wvu.PrintArea" localSheetId="12" hidden="1">Month9!$B$1:$AJ$126</definedName>
    <definedName name="Z_ABB229F2_AC12_49CA_8E2C_D477851BE589_.wvu.PrintArea" localSheetId="16" hidden="1">Reconciliation!$A$1:$I$27</definedName>
    <definedName name="Z_ABB229F2_AC12_49CA_8E2C_D477851BE589_.wvu.PrintArea" localSheetId="17" hidden="1">TB!$A$1:$Q$47</definedName>
    <definedName name="Z_B1EAB89F_247D_4B53_8395_D88D7FC6DEAE_.wvu.PrintArea" localSheetId="2" hidden="1">AccountsHeaders!$A$4:$BE$12</definedName>
    <definedName name="Z_B1EAB89F_247D_4B53_8395_D88D7FC6DEAE_.wvu.PrintArea" localSheetId="0" hidden="1">Example!$A$3:$Y$20</definedName>
    <definedName name="Z_B1EAB89F_247D_4B53_8395_D88D7FC6DEAE_.wvu.PrintArea" localSheetId="4" hidden="1">Month1!$B$1:$AN$126</definedName>
    <definedName name="Z_B1EAB89F_247D_4B53_8395_D88D7FC6DEAE_.wvu.PrintArea" localSheetId="13" hidden="1">Month10!$B$1:$AN$126</definedName>
    <definedName name="Z_B1EAB89F_247D_4B53_8395_D88D7FC6DEAE_.wvu.PrintArea" localSheetId="14" hidden="1">Month11!$B$1:$AJ$126</definedName>
    <definedName name="Z_B1EAB89F_247D_4B53_8395_D88D7FC6DEAE_.wvu.PrintArea" localSheetId="15" hidden="1">Month12!$B$1:$AN$126</definedName>
    <definedName name="Z_B1EAB89F_247D_4B53_8395_D88D7FC6DEAE_.wvu.PrintArea" localSheetId="5" hidden="1">Month2!$B$1:$AN$126</definedName>
    <definedName name="Z_B1EAB89F_247D_4B53_8395_D88D7FC6DEAE_.wvu.PrintArea" localSheetId="6" hidden="1">Month3!$B$1:$AN$126</definedName>
    <definedName name="Z_B1EAB89F_247D_4B53_8395_D88D7FC6DEAE_.wvu.PrintArea" localSheetId="7" hidden="1">Month4!$B$1:$AN$126</definedName>
    <definedName name="Z_B1EAB89F_247D_4B53_8395_D88D7FC6DEAE_.wvu.PrintArea" localSheetId="8" hidden="1">Month5!$B$1:$AJ$126</definedName>
    <definedName name="Z_B1EAB89F_247D_4B53_8395_D88D7FC6DEAE_.wvu.PrintArea" localSheetId="9" hidden="1">Month6!$B$1:$AJ$126</definedName>
    <definedName name="Z_B1EAB89F_247D_4B53_8395_D88D7FC6DEAE_.wvu.PrintArea" localSheetId="10" hidden="1">Month7!$B$1:$AJ$126</definedName>
    <definedName name="Z_B1EAB89F_247D_4B53_8395_D88D7FC6DEAE_.wvu.PrintArea" localSheetId="11" hidden="1">Month8!$B$1:$AJ$126</definedName>
    <definedName name="Z_B1EAB89F_247D_4B53_8395_D88D7FC6DEAE_.wvu.PrintArea" localSheetId="12" hidden="1">Month9!$B$1:$AJ$126</definedName>
    <definedName name="Z_B1EAB89F_247D_4B53_8395_D88D7FC6DEAE_.wvu.PrintArea" localSheetId="16" hidden="1">Reconciliation!$A$1:$I$27</definedName>
    <definedName name="Z_B1EAB89F_247D_4B53_8395_D88D7FC6DEAE_.wvu.PrintArea" localSheetId="17" hidden="1">TB!$A$1:$Q$47</definedName>
    <definedName name="Z_CCE26E4F_582E_4BA7_A0B8_21BC792AF853_.wvu.Cols" localSheetId="17" hidden="1">TB!$E:$N,TB!$P:$P</definedName>
    <definedName name="Z_CCE26E4F_582E_4BA7_A0B8_21BC792AF853_.wvu.PrintArea" localSheetId="2" hidden="1">AccountsHeaders!$A$4:$BE$12</definedName>
    <definedName name="Z_CCE26E4F_582E_4BA7_A0B8_21BC792AF853_.wvu.PrintArea" localSheetId="0" hidden="1">Example!$A$3:$Y$20</definedName>
    <definedName name="Z_CCE26E4F_582E_4BA7_A0B8_21BC792AF853_.wvu.PrintArea" localSheetId="4" hidden="1">Month1!$B$1:$AN$126</definedName>
    <definedName name="Z_CCE26E4F_582E_4BA7_A0B8_21BC792AF853_.wvu.PrintArea" localSheetId="13" hidden="1">Month10!$B$1:$AN$126</definedName>
    <definedName name="Z_CCE26E4F_582E_4BA7_A0B8_21BC792AF853_.wvu.PrintArea" localSheetId="14" hidden="1">Month11!$B$1:$AJ$126</definedName>
    <definedName name="Z_CCE26E4F_582E_4BA7_A0B8_21BC792AF853_.wvu.PrintArea" localSheetId="15" hidden="1">Month12!$B$1:$AN$126</definedName>
    <definedName name="Z_CCE26E4F_582E_4BA7_A0B8_21BC792AF853_.wvu.PrintArea" localSheetId="5" hidden="1">Month2!$B$1:$AN$126</definedName>
    <definedName name="Z_CCE26E4F_582E_4BA7_A0B8_21BC792AF853_.wvu.PrintArea" localSheetId="6" hidden="1">Month3!$B$1:$AN$126</definedName>
    <definedName name="Z_CCE26E4F_582E_4BA7_A0B8_21BC792AF853_.wvu.PrintArea" localSheetId="7" hidden="1">Month4!$B$1:$AN$126</definedName>
    <definedName name="Z_CCE26E4F_582E_4BA7_A0B8_21BC792AF853_.wvu.PrintArea" localSheetId="8" hidden="1">Month5!$B$1:$AJ$126</definedName>
    <definedName name="Z_CCE26E4F_582E_4BA7_A0B8_21BC792AF853_.wvu.PrintArea" localSheetId="9" hidden="1">Month6!$B$1:$AJ$126</definedName>
    <definedName name="Z_CCE26E4F_582E_4BA7_A0B8_21BC792AF853_.wvu.PrintArea" localSheetId="10" hidden="1">Month7!$B$1:$AJ$126</definedName>
    <definedName name="Z_CCE26E4F_582E_4BA7_A0B8_21BC792AF853_.wvu.PrintArea" localSheetId="11" hidden="1">Month8!$B$1:$AJ$126</definedName>
    <definedName name="Z_CCE26E4F_582E_4BA7_A0B8_21BC792AF853_.wvu.PrintArea" localSheetId="12" hidden="1">Month9!$B$1:$AJ$126</definedName>
    <definedName name="Z_CCE26E4F_582E_4BA7_A0B8_21BC792AF853_.wvu.PrintArea" localSheetId="16" hidden="1">Reconciliation!$A$1:$I$27</definedName>
    <definedName name="Z_CCE26E4F_582E_4BA7_A0B8_21BC792AF853_.wvu.PrintArea" localSheetId="17" hidden="1">TB!$A$1:$Q$47</definedName>
    <definedName name="Z_D6530776_DADC_4913_97DD_69B25E99A9D8_.wvu.Cols" localSheetId="17" hidden="1">TB!$E:$G,TB!$I:$P</definedName>
    <definedName name="Z_D6530776_DADC_4913_97DD_69B25E99A9D8_.wvu.PrintArea" localSheetId="2" hidden="1">AccountsHeaders!$A$4:$BE$12</definedName>
    <definedName name="Z_D6530776_DADC_4913_97DD_69B25E99A9D8_.wvu.PrintArea" localSheetId="0" hidden="1">Example!$A$3:$Y$20</definedName>
    <definedName name="Z_D6530776_DADC_4913_97DD_69B25E99A9D8_.wvu.PrintArea" localSheetId="4" hidden="1">Month1!$B$1:$AN$126</definedName>
    <definedName name="Z_D6530776_DADC_4913_97DD_69B25E99A9D8_.wvu.PrintArea" localSheetId="13" hidden="1">Month10!$B$1:$AN$126</definedName>
    <definedName name="Z_D6530776_DADC_4913_97DD_69B25E99A9D8_.wvu.PrintArea" localSheetId="14" hidden="1">Month11!$B$1:$AJ$126</definedName>
    <definedName name="Z_D6530776_DADC_4913_97DD_69B25E99A9D8_.wvu.PrintArea" localSheetId="15" hidden="1">Month12!$B$1:$AN$126</definedName>
    <definedName name="Z_D6530776_DADC_4913_97DD_69B25E99A9D8_.wvu.PrintArea" localSheetId="5" hidden="1">Month2!$B$1:$AN$126</definedName>
    <definedName name="Z_D6530776_DADC_4913_97DD_69B25E99A9D8_.wvu.PrintArea" localSheetId="6" hidden="1">Month3!$B$1:$AN$126</definedName>
    <definedName name="Z_D6530776_DADC_4913_97DD_69B25E99A9D8_.wvu.PrintArea" localSheetId="7" hidden="1">Month4!$B$1:$AN$126</definedName>
    <definedName name="Z_D6530776_DADC_4913_97DD_69B25E99A9D8_.wvu.PrintArea" localSheetId="8" hidden="1">Month5!$B$1:$AJ$126</definedName>
    <definedName name="Z_D6530776_DADC_4913_97DD_69B25E99A9D8_.wvu.PrintArea" localSheetId="9" hidden="1">Month6!$B$1:$AJ$126</definedName>
    <definedName name="Z_D6530776_DADC_4913_97DD_69B25E99A9D8_.wvu.PrintArea" localSheetId="10" hidden="1">Month7!$B$1:$AJ$126</definedName>
    <definedName name="Z_D6530776_DADC_4913_97DD_69B25E99A9D8_.wvu.PrintArea" localSheetId="11" hidden="1">Month8!$B$1:$AJ$126</definedName>
    <definedName name="Z_D6530776_DADC_4913_97DD_69B25E99A9D8_.wvu.PrintArea" localSheetId="12" hidden="1">Month9!$B$1:$AJ$126</definedName>
    <definedName name="Z_D6530776_DADC_4913_97DD_69B25E99A9D8_.wvu.PrintArea" localSheetId="16" hidden="1">Reconciliation!$A$1:$I$27</definedName>
    <definedName name="Z_D6530776_DADC_4913_97DD_69B25E99A9D8_.wvu.PrintArea" localSheetId="17" hidden="1">TB!$A$1:$Q$47</definedName>
    <definedName name="Z_EAA13EB3_DEFD_414A_A114_1AC89BA5CCE7_.wvu.Cols" localSheetId="17" hidden="1">TB!$E:$F,TB!$H:$P</definedName>
    <definedName name="Z_EAA13EB3_DEFD_414A_A114_1AC89BA5CCE7_.wvu.PrintArea" localSheetId="2" hidden="1">AccountsHeaders!$A$4:$BE$12</definedName>
    <definedName name="Z_EAA13EB3_DEFD_414A_A114_1AC89BA5CCE7_.wvu.PrintArea" localSheetId="0" hidden="1">Example!$A$3:$Y$20</definedName>
    <definedName name="Z_EAA13EB3_DEFD_414A_A114_1AC89BA5CCE7_.wvu.PrintArea" localSheetId="4" hidden="1">Month1!$B$1:$AN$126</definedName>
    <definedName name="Z_EAA13EB3_DEFD_414A_A114_1AC89BA5CCE7_.wvu.PrintArea" localSheetId="13" hidden="1">Month10!$B$1:$AN$126</definedName>
    <definedName name="Z_EAA13EB3_DEFD_414A_A114_1AC89BA5CCE7_.wvu.PrintArea" localSheetId="14" hidden="1">Month11!$B$1:$AJ$126</definedName>
    <definedName name="Z_EAA13EB3_DEFD_414A_A114_1AC89BA5CCE7_.wvu.PrintArea" localSheetId="15" hidden="1">Month12!$B$1:$AN$126</definedName>
    <definedName name="Z_EAA13EB3_DEFD_414A_A114_1AC89BA5CCE7_.wvu.PrintArea" localSheetId="5" hidden="1">Month2!$B$1:$AN$126</definedName>
    <definedName name="Z_EAA13EB3_DEFD_414A_A114_1AC89BA5CCE7_.wvu.PrintArea" localSheetId="6" hidden="1">Month3!$B$1:$AN$126</definedName>
    <definedName name="Z_EAA13EB3_DEFD_414A_A114_1AC89BA5CCE7_.wvu.PrintArea" localSheetId="7" hidden="1">Month4!$B$1:$AN$126</definedName>
    <definedName name="Z_EAA13EB3_DEFD_414A_A114_1AC89BA5CCE7_.wvu.PrintArea" localSheetId="8" hidden="1">Month5!$B$1:$AJ$126</definedName>
    <definedName name="Z_EAA13EB3_DEFD_414A_A114_1AC89BA5CCE7_.wvu.PrintArea" localSheetId="9" hidden="1">Month6!$B$1:$AJ$126</definedName>
    <definedName name="Z_EAA13EB3_DEFD_414A_A114_1AC89BA5CCE7_.wvu.PrintArea" localSheetId="10" hidden="1">Month7!$B$1:$AJ$126</definedName>
    <definedName name="Z_EAA13EB3_DEFD_414A_A114_1AC89BA5CCE7_.wvu.PrintArea" localSheetId="11" hidden="1">Month8!$B$1:$AJ$126</definedName>
    <definedName name="Z_EAA13EB3_DEFD_414A_A114_1AC89BA5CCE7_.wvu.PrintArea" localSheetId="12" hidden="1">Month9!$B$1:$AJ$126</definedName>
    <definedName name="Z_EAA13EB3_DEFD_414A_A114_1AC89BA5CCE7_.wvu.PrintArea" localSheetId="16" hidden="1">Reconciliation!$A$1:$I$27</definedName>
    <definedName name="Z_EAA13EB3_DEFD_414A_A114_1AC89BA5CCE7_.wvu.PrintArea" localSheetId="17" hidden="1">TB!$A$1:$Q$47</definedName>
  </definedNames>
  <calcPr calcId="191029"/>
  <customWorkbookViews>
    <customWorkbookView name="P&amp;L Month12" guid="{4C58CA07-9D56-41B7-A853-A40D5E627599}" maximized="1" xWindow="-8" yWindow="-8" windowWidth="1936" windowHeight="1056" tabRatio="885" activeSheetId="21"/>
    <customWorkbookView name="P&amp;L Month11" guid="{CCE26E4F-582E-4BA7-A0B8-21BC792AF853}" maximized="1" xWindow="-8" yWindow="-8" windowWidth="1936" windowHeight="1056" tabRatio="885" activeSheetId="21"/>
    <customWorkbookView name="P&amp;L Month10" guid="{02C9CCFA-0C84-43D3-97DF-2B162568E996}" maximized="1" xWindow="-8" yWindow="-8" windowWidth="1936" windowHeight="1056" tabRatio="885" activeSheetId="21"/>
    <customWorkbookView name="P&amp;L Month09" guid="{93BEF7CC-77EF-40A3-9C38-A4783945A75A}" maximized="1" xWindow="-8" yWindow="-8" windowWidth="1936" windowHeight="1056" tabRatio="885" activeSheetId="21"/>
    <customWorkbookView name="P&amp;L Month08" guid="{0F0F6AB8-4F4C-4B91-8ADF-B172EE4C672E}" maximized="1" xWindow="-8" yWindow="-8" windowWidth="1936" windowHeight="1056" tabRatio="885" activeSheetId="21"/>
    <customWorkbookView name="P&amp;L Month07" guid="{8CD34DC8-CA24-4C92-9659-3157B830ECAC}" maximized="1" xWindow="-8" yWindow="-8" windowWidth="1936" windowHeight="1056" tabRatio="885" activeSheetId="21"/>
    <customWorkbookView name="P&amp;L Month06" guid="{ABB229F2-AC12-49CA-8E2C-D477851BE589}" maximized="1" xWindow="-8" yWindow="-8" windowWidth="1936" windowHeight="1056" tabRatio="885" activeSheetId="21"/>
    <customWorkbookView name="P&amp;L Month05" guid="{5F536D07-06CB-4019-9A9D-3B2E4D9B89A5}" maximized="1" xWindow="-8" yWindow="-8" windowWidth="1936" windowHeight="1056" tabRatio="885" activeSheetId="21"/>
    <customWorkbookView name="P&amp;L Month04" guid="{D6530776-DADC-4913-97DD-69B25E99A9D8}" maximized="1" xWindow="-8" yWindow="-8" windowWidth="1936" windowHeight="1056" tabRatio="885" activeSheetId="21"/>
    <customWorkbookView name="P&amp;L Month03" guid="{EAA13EB3-DEFD-414A-A114-1AC89BA5CCE7}" maximized="1" xWindow="-8" yWindow="-8" windowWidth="1936" windowHeight="1056" tabRatio="885" activeSheetId="21"/>
    <customWorkbookView name="P&amp;L Month02" guid="{1D148915-0029-48E6-A4B0-34A94DE9390B}" maximized="1" xWindow="-8" yWindow="-8" windowWidth="1936" windowHeight="1056" tabRatio="885" activeSheetId="21"/>
    <customWorkbookView name="P&amp;L Month01" guid="{65E6302F-72B2-459A-9CD4-FB08BF324D36}" maximized="1" xWindow="-8" yWindow="-8" windowWidth="1936" windowHeight="1056" tabRatio="885" activeSheetId="21"/>
    <customWorkbookView name="P&amp;L All Months" guid="{B1EAB89F-247D-4B53-8395-D88D7FC6DEAE}" maximized="1" xWindow="-8" yWindow="-8" windowWidth="1936" windowHeight="1056" tabRatio="885" activeSheetId="2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9" l="1"/>
  <c r="E26" i="31"/>
  <c r="B1" i="31"/>
  <c r="B13" i="30"/>
  <c r="E18" i="29"/>
  <c r="N5" i="7" l="1"/>
  <c r="M5" i="7"/>
  <c r="L5" i="7"/>
  <c r="K5" i="7"/>
  <c r="J5" i="7"/>
  <c r="I5" i="7"/>
  <c r="H5" i="7"/>
  <c r="AJ5" i="7"/>
  <c r="AI5" i="7"/>
  <c r="AH5" i="7"/>
  <c r="AG5" i="7"/>
  <c r="AF5" i="7"/>
  <c r="AE5" i="7"/>
  <c r="AD5" i="7"/>
  <c r="AC5" i="7"/>
  <c r="AB5" i="7"/>
  <c r="AA5" i="7"/>
  <c r="Z5" i="7"/>
  <c r="Y5" i="7"/>
  <c r="X5" i="7"/>
  <c r="W5" i="7"/>
  <c r="V5" i="7"/>
  <c r="U5" i="7"/>
  <c r="T5" i="7"/>
  <c r="S5" i="7"/>
  <c r="R5" i="7"/>
  <c r="Q5" i="7"/>
  <c r="F79" i="28"/>
  <c r="A51" i="28"/>
  <c r="A34" i="28"/>
  <c r="A32" i="28"/>
  <c r="A31" i="28"/>
  <c r="A30" i="28"/>
  <c r="A29" i="28"/>
  <c r="A28" i="28"/>
  <c r="A27" i="28"/>
  <c r="A26" i="28"/>
  <c r="A25" i="28"/>
  <c r="A24" i="28"/>
  <c r="A23" i="28"/>
  <c r="A22" i="28"/>
  <c r="A21" i="28"/>
  <c r="A20" i="28"/>
  <c r="A19" i="28"/>
  <c r="A18" i="28"/>
  <c r="A17" i="28"/>
  <c r="A12" i="28"/>
  <c r="A11" i="28"/>
  <c r="A10" i="28"/>
  <c r="A9" i="28"/>
  <c r="A8" i="28"/>
  <c r="A7" i="28"/>
  <c r="A1" i="28"/>
  <c r="M2" i="19" l="1"/>
  <c r="P49" i="21"/>
  <c r="O49" i="21"/>
  <c r="N49" i="21"/>
  <c r="M49" i="21"/>
  <c r="L49" i="21"/>
  <c r="J49" i="21"/>
  <c r="I49" i="21"/>
  <c r="H49" i="21"/>
  <c r="G49" i="21"/>
  <c r="F49" i="21"/>
  <c r="P5" i="21"/>
  <c r="B2" i="6" s="1"/>
  <c r="O5" i="21"/>
  <c r="B2" i="4" s="1"/>
  <c r="N5" i="21"/>
  <c r="B2" i="5" s="1"/>
  <c r="M5" i="21"/>
  <c r="B2" i="15" s="1"/>
  <c r="L5" i="21"/>
  <c r="B2" i="14" s="1"/>
  <c r="K5" i="21"/>
  <c r="B2" i="13" s="1"/>
  <c r="J5" i="21"/>
  <c r="B2" i="12" s="1"/>
  <c r="I5" i="21"/>
  <c r="B2" i="11" s="1"/>
  <c r="H5" i="21"/>
  <c r="B2" i="10" s="1"/>
  <c r="G5" i="21"/>
  <c r="B2" i="9" s="1"/>
  <c r="F5" i="21"/>
  <c r="B2" i="8" s="1"/>
  <c r="E5" i="21"/>
  <c r="B2" i="7" s="1"/>
  <c r="AK124" i="7" l="1"/>
  <c r="AK125" i="7"/>
  <c r="O124" i="7"/>
  <c r="O125" i="7"/>
  <c r="O123" i="7" l="1"/>
  <c r="E8" i="21"/>
  <c r="Q4" i="7" l="1"/>
  <c r="R4" i="7"/>
  <c r="S4" i="7"/>
  <c r="T4" i="7"/>
  <c r="U4" i="7"/>
  <c r="V4" i="7"/>
  <c r="W4" i="7"/>
  <c r="X4" i="7"/>
  <c r="Y4" i="7"/>
  <c r="Z4" i="7"/>
  <c r="AA4" i="7"/>
  <c r="AB4" i="7"/>
  <c r="AC4" i="7"/>
  <c r="AD4" i="7"/>
  <c r="AE4" i="7"/>
  <c r="AF4" i="7"/>
  <c r="AG4" i="7"/>
  <c r="AH4" i="7"/>
  <c r="AI4" i="7"/>
  <c r="AJ4" i="7"/>
  <c r="Q4" i="9" l="1"/>
  <c r="R4" i="9"/>
  <c r="S4" i="9"/>
  <c r="I4" i="9"/>
  <c r="H4" i="9"/>
  <c r="C43" i="21" l="1"/>
  <c r="C14" i="21"/>
  <c r="C13" i="21"/>
  <c r="M4" i="8" l="1"/>
  <c r="M4" i="9"/>
  <c r="M4" i="10"/>
  <c r="M4" i="11"/>
  <c r="M4" i="12"/>
  <c r="M4" i="13"/>
  <c r="M4" i="14"/>
  <c r="M4" i="15"/>
  <c r="M4" i="5"/>
  <c r="M4" i="4"/>
  <c r="M4" i="6"/>
  <c r="M4" i="7"/>
  <c r="L5" i="8"/>
  <c r="F12" i="21" s="1"/>
  <c r="M5" i="8"/>
  <c r="F13" i="21" s="1"/>
  <c r="N5" i="8"/>
  <c r="F14" i="21" s="1"/>
  <c r="L5" i="9"/>
  <c r="G12" i="21" s="1"/>
  <c r="M5" i="9"/>
  <c r="G13" i="21" s="1"/>
  <c r="N5" i="9"/>
  <c r="G14" i="21" s="1"/>
  <c r="L5" i="10"/>
  <c r="H12" i="21" s="1"/>
  <c r="M5" i="10"/>
  <c r="H13" i="21" s="1"/>
  <c r="N5" i="10"/>
  <c r="H14" i="21" s="1"/>
  <c r="L5" i="11"/>
  <c r="I12" i="21" s="1"/>
  <c r="M5" i="11"/>
  <c r="I13" i="21" s="1"/>
  <c r="N5" i="11"/>
  <c r="I14" i="21" s="1"/>
  <c r="L5" i="12"/>
  <c r="J12" i="21" s="1"/>
  <c r="M5" i="12"/>
  <c r="J13" i="21" s="1"/>
  <c r="N5" i="12"/>
  <c r="J14" i="21" s="1"/>
  <c r="L5" i="13"/>
  <c r="K12" i="21" s="1"/>
  <c r="M5" i="13"/>
  <c r="K13" i="21" s="1"/>
  <c r="N5" i="13"/>
  <c r="K14" i="21" s="1"/>
  <c r="L5" i="14"/>
  <c r="L12" i="21" s="1"/>
  <c r="M5" i="14"/>
  <c r="L13" i="21" s="1"/>
  <c r="N5" i="14"/>
  <c r="L14" i="21" s="1"/>
  <c r="L5" i="15"/>
  <c r="M12" i="21" s="1"/>
  <c r="M5" i="15"/>
  <c r="M13" i="21" s="1"/>
  <c r="N5" i="15"/>
  <c r="M14" i="21" s="1"/>
  <c r="L5" i="5"/>
  <c r="N12" i="21" s="1"/>
  <c r="M5" i="5"/>
  <c r="N13" i="21" s="1"/>
  <c r="N5" i="5"/>
  <c r="N14" i="21" s="1"/>
  <c r="L5" i="4"/>
  <c r="O12" i="21" s="1"/>
  <c r="M5" i="4"/>
  <c r="O13" i="21" s="1"/>
  <c r="N5" i="4"/>
  <c r="O14" i="21" s="1"/>
  <c r="L5" i="6"/>
  <c r="P12" i="21" s="1"/>
  <c r="M5" i="6"/>
  <c r="P13" i="21" s="1"/>
  <c r="N5" i="6"/>
  <c r="P14" i="21" s="1"/>
  <c r="E12" i="21"/>
  <c r="E13" i="21"/>
  <c r="E14" i="21"/>
  <c r="L4" i="8"/>
  <c r="L4" i="9"/>
  <c r="L4" i="10"/>
  <c r="L4" i="11"/>
  <c r="L4" i="12"/>
  <c r="L4" i="13"/>
  <c r="L4" i="14"/>
  <c r="L4" i="15"/>
  <c r="L4" i="5"/>
  <c r="L4" i="4"/>
  <c r="L4" i="6"/>
  <c r="L4" i="7"/>
  <c r="Q13" i="21" l="1"/>
  <c r="F12" i="28" s="1"/>
  <c r="Q14" i="21"/>
  <c r="K5" i="1"/>
  <c r="L18" i="1"/>
  <c r="L17" i="1"/>
  <c r="L16" i="1"/>
  <c r="L15" i="1"/>
  <c r="L14" i="1"/>
  <c r="L13" i="1"/>
  <c r="L12" i="1"/>
  <c r="L11" i="1"/>
  <c r="L10" i="1"/>
  <c r="L9" i="1"/>
  <c r="L8" i="1"/>
  <c r="L7" i="1"/>
  <c r="L6" i="1"/>
  <c r="U18" i="1"/>
  <c r="U17" i="1"/>
  <c r="U16" i="1"/>
  <c r="U15" i="1"/>
  <c r="U14" i="1"/>
  <c r="U13" i="1"/>
  <c r="U12" i="1"/>
  <c r="U11" i="1"/>
  <c r="U10" i="1"/>
  <c r="U9" i="1"/>
  <c r="U8" i="1"/>
  <c r="U7" i="1"/>
  <c r="U6" i="1"/>
  <c r="J5" i="1"/>
  <c r="I5" i="1"/>
  <c r="H5" i="1"/>
  <c r="U5" i="1" l="1"/>
  <c r="L5" i="1"/>
  <c r="W6" i="1"/>
  <c r="AK3" i="8" l="1"/>
  <c r="AK3" i="9"/>
  <c r="AK3" i="10"/>
  <c r="AK3" i="11"/>
  <c r="AK3" i="12"/>
  <c r="AK3" i="13"/>
  <c r="AK3" i="14"/>
  <c r="AK3" i="15"/>
  <c r="AK3" i="5"/>
  <c r="AK3" i="4"/>
  <c r="AK3" i="6"/>
  <c r="AK3" i="7"/>
  <c r="C4" i="8" l="1"/>
  <c r="C4" i="9"/>
  <c r="C4" i="10"/>
  <c r="C4" i="11"/>
  <c r="C4" i="12"/>
  <c r="C4" i="13"/>
  <c r="C4" i="14"/>
  <c r="C4" i="15"/>
  <c r="C4" i="5"/>
  <c r="C4" i="4"/>
  <c r="C4" i="6"/>
  <c r="C4" i="7"/>
  <c r="B4" i="8"/>
  <c r="B4" i="9"/>
  <c r="B4" i="10"/>
  <c r="B4" i="11"/>
  <c r="B4" i="12"/>
  <c r="B4" i="13"/>
  <c r="B4" i="14"/>
  <c r="B4" i="15"/>
  <c r="B4" i="5"/>
  <c r="B4" i="4"/>
  <c r="B4" i="6"/>
  <c r="B4" i="7"/>
  <c r="F4" i="8"/>
  <c r="F4" i="9"/>
  <c r="F4" i="10"/>
  <c r="F4" i="11"/>
  <c r="F4" i="12"/>
  <c r="F4" i="13"/>
  <c r="F4" i="14"/>
  <c r="F4" i="15"/>
  <c r="F4" i="5"/>
  <c r="F4" i="4"/>
  <c r="F4" i="6"/>
  <c r="F4" i="7"/>
  <c r="E4" i="8"/>
  <c r="E4" i="9"/>
  <c r="E4" i="10"/>
  <c r="E4" i="11"/>
  <c r="E4" i="12"/>
  <c r="E4" i="13"/>
  <c r="E4" i="14"/>
  <c r="E4" i="15"/>
  <c r="E4" i="5"/>
  <c r="E4" i="4"/>
  <c r="E4" i="6"/>
  <c r="E4" i="7"/>
  <c r="D4" i="8"/>
  <c r="D4" i="9"/>
  <c r="D4" i="10"/>
  <c r="D4" i="11"/>
  <c r="D4" i="12"/>
  <c r="D4" i="13"/>
  <c r="D4" i="14"/>
  <c r="D4" i="15"/>
  <c r="D4" i="5"/>
  <c r="D4" i="4"/>
  <c r="D4" i="6"/>
  <c r="D4" i="7"/>
  <c r="AI4" i="8" l="1"/>
  <c r="AJ4" i="8"/>
  <c r="AI5" i="8"/>
  <c r="F42" i="21" s="1"/>
  <c r="AJ5" i="8"/>
  <c r="F43" i="21" s="1"/>
  <c r="AI4" i="9"/>
  <c r="AJ4" i="9"/>
  <c r="AI5" i="9"/>
  <c r="G42" i="21" s="1"/>
  <c r="AJ5" i="9"/>
  <c r="G43" i="21" s="1"/>
  <c r="AI4" i="10"/>
  <c r="AJ4" i="10"/>
  <c r="AI5" i="10"/>
  <c r="H42" i="21" s="1"/>
  <c r="AJ5" i="10"/>
  <c r="H43" i="21" s="1"/>
  <c r="AI4" i="11"/>
  <c r="AJ4" i="11"/>
  <c r="AI5" i="11"/>
  <c r="I42" i="21" s="1"/>
  <c r="AJ5" i="11"/>
  <c r="I43" i="21" s="1"/>
  <c r="AI4" i="12"/>
  <c r="AJ4" i="12"/>
  <c r="AI5" i="12"/>
  <c r="J42" i="21" s="1"/>
  <c r="AJ5" i="12"/>
  <c r="J43" i="21" s="1"/>
  <c r="AI4" i="13"/>
  <c r="AJ4" i="13"/>
  <c r="AI5" i="13"/>
  <c r="K42" i="21" s="1"/>
  <c r="AJ5" i="13"/>
  <c r="K43" i="21" s="1"/>
  <c r="AI4" i="14"/>
  <c r="AJ4" i="14"/>
  <c r="AI5" i="14"/>
  <c r="L42" i="21" s="1"/>
  <c r="AJ5" i="14"/>
  <c r="L43" i="21" s="1"/>
  <c r="AI4" i="15"/>
  <c r="AJ4" i="15"/>
  <c r="AI5" i="15"/>
  <c r="M42" i="21" s="1"/>
  <c r="AJ5" i="15"/>
  <c r="M43" i="21" s="1"/>
  <c r="AI4" i="5"/>
  <c r="AJ4" i="5"/>
  <c r="AI5" i="5"/>
  <c r="N42" i="21" s="1"/>
  <c r="AJ5" i="5"/>
  <c r="N43" i="21" s="1"/>
  <c r="AI4" i="4"/>
  <c r="AJ4" i="4"/>
  <c r="AI5" i="4"/>
  <c r="O42" i="21" s="1"/>
  <c r="AJ5" i="4"/>
  <c r="O43" i="21" s="1"/>
  <c r="AI4" i="6"/>
  <c r="AJ4" i="6"/>
  <c r="AI5" i="6"/>
  <c r="P42" i="21" s="1"/>
  <c r="AJ5" i="6"/>
  <c r="P43" i="21" s="1"/>
  <c r="E42" i="21"/>
  <c r="E43" i="21"/>
  <c r="O6" i="8"/>
  <c r="O6" i="9"/>
  <c r="O6" i="10"/>
  <c r="O6" i="11"/>
  <c r="O6" i="12"/>
  <c r="O6" i="13"/>
  <c r="O6" i="14"/>
  <c r="O6" i="15"/>
  <c r="O6" i="5"/>
  <c r="O6" i="4"/>
  <c r="O6" i="6"/>
  <c r="O6" i="7"/>
  <c r="Q43" i="21" l="1"/>
  <c r="F73" i="28" s="1"/>
  <c r="W7" i="1" l="1"/>
  <c r="W8" i="1" s="1"/>
  <c r="W9" i="1" s="1"/>
  <c r="W10" i="1" s="1"/>
  <c r="W11" i="1" s="1"/>
  <c r="W12" i="1" s="1"/>
  <c r="W13" i="1" s="1"/>
  <c r="W14" i="1" s="1"/>
  <c r="W15" i="1" s="1"/>
  <c r="W16" i="1" s="1"/>
  <c r="W17" i="1" s="1"/>
  <c r="W18" i="1" s="1"/>
  <c r="S5" i="1"/>
  <c r="R5" i="1"/>
  <c r="Q5" i="1"/>
  <c r="P5" i="1"/>
  <c r="N5" i="1"/>
  <c r="H12" i="23"/>
  <c r="E22" i="23" s="1"/>
  <c r="D12" i="23"/>
  <c r="E20" i="23" s="1"/>
  <c r="E21" i="23" s="1"/>
  <c r="AH5" i="8"/>
  <c r="AG5" i="8"/>
  <c r="AF5" i="8"/>
  <c r="AE5" i="8"/>
  <c r="AD5" i="8"/>
  <c r="AC5" i="8"/>
  <c r="AB5" i="8"/>
  <c r="AA5" i="8"/>
  <c r="Z5" i="8"/>
  <c r="Y5" i="8"/>
  <c r="X5" i="8"/>
  <c r="W5" i="8"/>
  <c r="V5" i="8"/>
  <c r="U5" i="8"/>
  <c r="T5" i="8"/>
  <c r="S5" i="8"/>
  <c r="R5" i="8"/>
  <c r="Q5" i="8"/>
  <c r="AH5" i="9"/>
  <c r="AG5" i="9"/>
  <c r="AF5" i="9"/>
  <c r="AE5" i="9"/>
  <c r="AD5" i="9"/>
  <c r="AC5" i="9"/>
  <c r="AB5" i="9"/>
  <c r="AA5" i="9"/>
  <c r="Z5" i="9"/>
  <c r="Y5" i="9"/>
  <c r="X5" i="9"/>
  <c r="W5" i="9"/>
  <c r="V5" i="9"/>
  <c r="U5" i="9"/>
  <c r="T5" i="9"/>
  <c r="S5" i="9"/>
  <c r="R5" i="9"/>
  <c r="G25" i="21" s="1"/>
  <c r="Q5" i="9"/>
  <c r="AH5" i="10"/>
  <c r="AG5" i="10"/>
  <c r="AF5" i="10"/>
  <c r="AE5" i="10"/>
  <c r="AD5" i="10"/>
  <c r="AC5" i="10"/>
  <c r="AB5" i="10"/>
  <c r="AA5" i="10"/>
  <c r="Z5" i="10"/>
  <c r="Y5" i="10"/>
  <c r="X5" i="10"/>
  <c r="W5" i="10"/>
  <c r="V5" i="10"/>
  <c r="U5" i="10"/>
  <c r="T5" i="10"/>
  <c r="S5" i="10"/>
  <c r="R5" i="10"/>
  <c r="Q5" i="10"/>
  <c r="AH5" i="11"/>
  <c r="AG5" i="11"/>
  <c r="AF5" i="11"/>
  <c r="AE5" i="11"/>
  <c r="AD5" i="11"/>
  <c r="AC5" i="11"/>
  <c r="AB5" i="11"/>
  <c r="AA5" i="11"/>
  <c r="Z5" i="11"/>
  <c r="Y5" i="11"/>
  <c r="X5" i="11"/>
  <c r="W5" i="11"/>
  <c r="V5" i="11"/>
  <c r="U5" i="11"/>
  <c r="T5" i="11"/>
  <c r="S5" i="11"/>
  <c r="R5" i="11"/>
  <c r="Q5" i="11"/>
  <c r="AH5" i="12"/>
  <c r="AG5" i="12"/>
  <c r="AF5" i="12"/>
  <c r="AE5" i="12"/>
  <c r="AD5" i="12"/>
  <c r="AC5" i="12"/>
  <c r="AB5" i="12"/>
  <c r="AA5" i="12"/>
  <c r="Z5" i="12"/>
  <c r="Y5" i="12"/>
  <c r="X5" i="12"/>
  <c r="W5" i="12"/>
  <c r="V5" i="12"/>
  <c r="U5" i="12"/>
  <c r="T5" i="12"/>
  <c r="S5" i="12"/>
  <c r="R5" i="12"/>
  <c r="Q5" i="12"/>
  <c r="AH5" i="13"/>
  <c r="AG5" i="13"/>
  <c r="AF5" i="13"/>
  <c r="AE5" i="13"/>
  <c r="AD5" i="13"/>
  <c r="AC5" i="13"/>
  <c r="AB5" i="13"/>
  <c r="AA5" i="13"/>
  <c r="Z5" i="13"/>
  <c r="Y5" i="13"/>
  <c r="X5" i="13"/>
  <c r="W5" i="13"/>
  <c r="V5" i="13"/>
  <c r="U5" i="13"/>
  <c r="T5" i="13"/>
  <c r="S5" i="13"/>
  <c r="R5" i="13"/>
  <c r="Q5" i="13"/>
  <c r="AH5" i="14"/>
  <c r="AG5" i="14"/>
  <c r="AF5" i="14"/>
  <c r="AE5" i="14"/>
  <c r="AD5" i="14"/>
  <c r="AC5" i="14"/>
  <c r="AB5" i="14"/>
  <c r="AA5" i="14"/>
  <c r="Z5" i="14"/>
  <c r="Y5" i="14"/>
  <c r="X5" i="14"/>
  <c r="W5" i="14"/>
  <c r="V5" i="14"/>
  <c r="U5" i="14"/>
  <c r="T5" i="14"/>
  <c r="S5" i="14"/>
  <c r="R5" i="14"/>
  <c r="Q5" i="14"/>
  <c r="AH5" i="15"/>
  <c r="AG5" i="15"/>
  <c r="AF5" i="15"/>
  <c r="AE5" i="15"/>
  <c r="AD5" i="15"/>
  <c r="AC5" i="15"/>
  <c r="AB5" i="15"/>
  <c r="AA5" i="15"/>
  <c r="Z5" i="15"/>
  <c r="Y5" i="15"/>
  <c r="X5" i="15"/>
  <c r="W5" i="15"/>
  <c r="V5" i="15"/>
  <c r="U5" i="15"/>
  <c r="T5" i="15"/>
  <c r="S5" i="15"/>
  <c r="R5" i="15"/>
  <c r="Q5" i="15"/>
  <c r="AH5" i="5"/>
  <c r="AG5" i="5"/>
  <c r="AF5" i="5"/>
  <c r="AE5" i="5"/>
  <c r="AD5" i="5"/>
  <c r="AC5" i="5"/>
  <c r="AB5" i="5"/>
  <c r="AA5" i="5"/>
  <c r="Z5" i="5"/>
  <c r="Y5" i="5"/>
  <c r="X5" i="5"/>
  <c r="W5" i="5"/>
  <c r="V5" i="5"/>
  <c r="U5" i="5"/>
  <c r="T5" i="5"/>
  <c r="S5" i="5"/>
  <c r="R5" i="5"/>
  <c r="Q5" i="5"/>
  <c r="AH5" i="4"/>
  <c r="AG5" i="4"/>
  <c r="AF5" i="4"/>
  <c r="AE5" i="4"/>
  <c r="AD5" i="4"/>
  <c r="AC5" i="4"/>
  <c r="AB5" i="4"/>
  <c r="AA5" i="4"/>
  <c r="Z5" i="4"/>
  <c r="Y5" i="4"/>
  <c r="X5" i="4"/>
  <c r="W5" i="4"/>
  <c r="V5" i="4"/>
  <c r="U5" i="4"/>
  <c r="T5" i="4"/>
  <c r="S5" i="4"/>
  <c r="R5" i="4"/>
  <c r="Q5" i="4"/>
  <c r="AH5" i="6"/>
  <c r="AG5" i="6"/>
  <c r="AF5" i="6"/>
  <c r="AE5" i="6"/>
  <c r="AD5" i="6"/>
  <c r="AC5" i="6"/>
  <c r="AB5" i="6"/>
  <c r="AA5" i="6"/>
  <c r="Z5" i="6"/>
  <c r="Y5" i="6"/>
  <c r="X5" i="6"/>
  <c r="W5" i="6"/>
  <c r="V5" i="6"/>
  <c r="U5" i="6"/>
  <c r="T5" i="6"/>
  <c r="S5" i="6"/>
  <c r="R5" i="6"/>
  <c r="Q5" i="6"/>
  <c r="K5" i="8"/>
  <c r="F11" i="21" s="1"/>
  <c r="J5" i="8"/>
  <c r="I5" i="8"/>
  <c r="H5" i="8"/>
  <c r="F8" i="21" s="1"/>
  <c r="K5" i="9"/>
  <c r="G11" i="21" s="1"/>
  <c r="J5" i="9"/>
  <c r="I5" i="9"/>
  <c r="H5" i="9"/>
  <c r="G8" i="21" s="1"/>
  <c r="K5" i="10"/>
  <c r="H11" i="21" s="1"/>
  <c r="J5" i="10"/>
  <c r="I5" i="10"/>
  <c r="H5" i="10"/>
  <c r="K5" i="11"/>
  <c r="I11" i="21" s="1"/>
  <c r="J5" i="11"/>
  <c r="I5" i="11"/>
  <c r="H5" i="11"/>
  <c r="K5" i="12"/>
  <c r="J11" i="21" s="1"/>
  <c r="J5" i="12"/>
  <c r="I5" i="12"/>
  <c r="H5" i="12"/>
  <c r="K5" i="13"/>
  <c r="K11" i="21" s="1"/>
  <c r="J5" i="13"/>
  <c r="I5" i="13"/>
  <c r="H5" i="13"/>
  <c r="K5" i="14"/>
  <c r="L11" i="21" s="1"/>
  <c r="J5" i="14"/>
  <c r="I5" i="14"/>
  <c r="H5" i="14"/>
  <c r="K5" i="15"/>
  <c r="M11" i="21" s="1"/>
  <c r="J5" i="15"/>
  <c r="I5" i="15"/>
  <c r="H5" i="15"/>
  <c r="K5" i="5"/>
  <c r="N11" i="21" s="1"/>
  <c r="J5" i="5"/>
  <c r="I5" i="5"/>
  <c r="H5" i="5"/>
  <c r="K5" i="4"/>
  <c r="O11" i="21" s="1"/>
  <c r="J5" i="4"/>
  <c r="I5" i="4"/>
  <c r="H5" i="4"/>
  <c r="K5" i="6"/>
  <c r="P11" i="21" s="1"/>
  <c r="J5" i="6"/>
  <c r="I5" i="6"/>
  <c r="H5" i="6"/>
  <c r="P8" i="21" s="1"/>
  <c r="E23" i="23" l="1"/>
  <c r="E25" i="23" s="1"/>
  <c r="P41" i="21"/>
  <c r="P40" i="21"/>
  <c r="P39" i="21"/>
  <c r="P38" i="21"/>
  <c r="P37" i="21"/>
  <c r="P36" i="21"/>
  <c r="P35" i="21"/>
  <c r="P34" i="21"/>
  <c r="P33" i="21"/>
  <c r="P32" i="21"/>
  <c r="P31" i="21"/>
  <c r="P30" i="21"/>
  <c r="P29" i="21"/>
  <c r="P28" i="21"/>
  <c r="P27" i="21"/>
  <c r="P26" i="21"/>
  <c r="P25" i="21"/>
  <c r="P24" i="21"/>
  <c r="O41" i="21"/>
  <c r="O40" i="21"/>
  <c r="O39" i="21"/>
  <c r="O38" i="21"/>
  <c r="O37" i="21"/>
  <c r="O36" i="21"/>
  <c r="O35" i="21"/>
  <c r="O34" i="21"/>
  <c r="O33" i="21"/>
  <c r="O32" i="21"/>
  <c r="O31" i="21"/>
  <c r="O30" i="21"/>
  <c r="O29" i="21"/>
  <c r="O28" i="21"/>
  <c r="O27" i="21"/>
  <c r="O26" i="21"/>
  <c r="O25" i="21"/>
  <c r="O24" i="21"/>
  <c r="N41" i="21"/>
  <c r="N40" i="21"/>
  <c r="N39" i="21"/>
  <c r="N38" i="21"/>
  <c r="N37" i="21"/>
  <c r="N36" i="21"/>
  <c r="N35" i="21"/>
  <c r="N34" i="21"/>
  <c r="N33" i="21"/>
  <c r="N32" i="21"/>
  <c r="N31" i="21"/>
  <c r="N30" i="21"/>
  <c r="N29" i="21"/>
  <c r="N28" i="21"/>
  <c r="N27" i="21"/>
  <c r="N26" i="21"/>
  <c r="N25" i="21"/>
  <c r="N24" i="21"/>
  <c r="M41" i="21"/>
  <c r="M40" i="21"/>
  <c r="M39" i="21"/>
  <c r="M38" i="21"/>
  <c r="M37" i="21"/>
  <c r="M36" i="21"/>
  <c r="M35" i="21"/>
  <c r="M34" i="21"/>
  <c r="M33" i="21"/>
  <c r="M32" i="21"/>
  <c r="M31" i="21"/>
  <c r="M30" i="21"/>
  <c r="M29" i="21"/>
  <c r="M28" i="21"/>
  <c r="M27" i="21"/>
  <c r="M26" i="21"/>
  <c r="M25" i="21"/>
  <c r="M24" i="21"/>
  <c r="L41" i="21"/>
  <c r="L40" i="21"/>
  <c r="L39" i="21"/>
  <c r="L38" i="21"/>
  <c r="L37" i="21"/>
  <c r="L36" i="21"/>
  <c r="L35" i="21"/>
  <c r="L34" i="21"/>
  <c r="L33" i="21"/>
  <c r="L32" i="21"/>
  <c r="L31" i="21"/>
  <c r="L30" i="21"/>
  <c r="L29" i="21"/>
  <c r="L28" i="21"/>
  <c r="L27" i="21"/>
  <c r="L26" i="21"/>
  <c r="L25" i="21"/>
  <c r="L24" i="21"/>
  <c r="K41" i="21"/>
  <c r="K40" i="21"/>
  <c r="K39" i="21"/>
  <c r="K38" i="21"/>
  <c r="K37" i="21"/>
  <c r="K36" i="21"/>
  <c r="K35" i="21"/>
  <c r="K34" i="21"/>
  <c r="K33" i="21"/>
  <c r="K32" i="21"/>
  <c r="K31" i="21"/>
  <c r="K30" i="21"/>
  <c r="K29" i="21"/>
  <c r="K28" i="21"/>
  <c r="K27" i="21"/>
  <c r="K26" i="21"/>
  <c r="K25" i="21"/>
  <c r="K24" i="21"/>
  <c r="J41" i="21"/>
  <c r="J40" i="21"/>
  <c r="J39" i="21"/>
  <c r="J38" i="21"/>
  <c r="J37" i="21"/>
  <c r="J36" i="21"/>
  <c r="J35" i="21"/>
  <c r="J34" i="21"/>
  <c r="J33" i="21"/>
  <c r="J32" i="21"/>
  <c r="J31" i="21"/>
  <c r="J30" i="21"/>
  <c r="J29" i="21"/>
  <c r="J28" i="21"/>
  <c r="J27" i="21"/>
  <c r="J26" i="21"/>
  <c r="J25" i="21"/>
  <c r="J24" i="21"/>
  <c r="I41" i="21"/>
  <c r="I40" i="21"/>
  <c r="I39" i="21"/>
  <c r="I38" i="21"/>
  <c r="I37" i="21"/>
  <c r="I36" i="21"/>
  <c r="I35" i="21"/>
  <c r="I34" i="21"/>
  <c r="I33" i="21"/>
  <c r="I32" i="21"/>
  <c r="I31" i="21"/>
  <c r="I30" i="21"/>
  <c r="I29" i="21"/>
  <c r="I28" i="21"/>
  <c r="I27" i="21"/>
  <c r="I26" i="21"/>
  <c r="I25" i="21"/>
  <c r="I24" i="21"/>
  <c r="H41" i="21"/>
  <c r="H40" i="21"/>
  <c r="H39" i="21"/>
  <c r="H38" i="21"/>
  <c r="H37" i="21"/>
  <c r="H36" i="21"/>
  <c r="H35" i="21"/>
  <c r="H34" i="21"/>
  <c r="H33" i="21"/>
  <c r="H32" i="21"/>
  <c r="H31" i="21" l="1"/>
  <c r="H30" i="21"/>
  <c r="H29" i="21"/>
  <c r="H28" i="21"/>
  <c r="H27" i="21"/>
  <c r="H26" i="21"/>
  <c r="H25" i="21"/>
  <c r="H24" i="21"/>
  <c r="G41" i="21"/>
  <c r="G40" i="21"/>
  <c r="G39" i="21"/>
  <c r="G38" i="21"/>
  <c r="G37" i="21"/>
  <c r="G36" i="21"/>
  <c r="G35" i="21"/>
  <c r="G34" i="21"/>
  <c r="G33" i="21"/>
  <c r="G32" i="21"/>
  <c r="G31" i="21"/>
  <c r="G30" i="21"/>
  <c r="G29" i="21"/>
  <c r="G28" i="21"/>
  <c r="G27" i="21"/>
  <c r="G26" i="21"/>
  <c r="G24" i="21"/>
  <c r="F41" i="21"/>
  <c r="F40" i="21"/>
  <c r="F39" i="21"/>
  <c r="F38" i="21"/>
  <c r="F37" i="21"/>
  <c r="F36" i="21"/>
  <c r="F35" i="21"/>
  <c r="F34" i="21"/>
  <c r="F33" i="21"/>
  <c r="F32" i="21"/>
  <c r="F31" i="21"/>
  <c r="F30" i="21"/>
  <c r="F29" i="21"/>
  <c r="F28" i="21"/>
  <c r="F27" i="21"/>
  <c r="F26" i="21"/>
  <c r="F25" i="21"/>
  <c r="F24" i="21"/>
  <c r="Q42" i="21"/>
  <c r="F76" i="28" s="1"/>
  <c r="F75" i="28" s="1"/>
  <c r="E41" i="21"/>
  <c r="E40" i="21"/>
  <c r="E39" i="21"/>
  <c r="E38" i="21"/>
  <c r="E37" i="21"/>
  <c r="E36" i="21"/>
  <c r="E35" i="21"/>
  <c r="E34" i="21"/>
  <c r="E33" i="21"/>
  <c r="E32" i="21"/>
  <c r="E31" i="21"/>
  <c r="E30" i="21"/>
  <c r="E29" i="21"/>
  <c r="E28" i="21"/>
  <c r="E27" i="21"/>
  <c r="E26" i="21"/>
  <c r="E25" i="21"/>
  <c r="E24" i="21"/>
  <c r="I44" i="21"/>
  <c r="J44" i="21"/>
  <c r="K44" i="21"/>
  <c r="L44" i="21"/>
  <c r="M44" i="21"/>
  <c r="N44" i="21"/>
  <c r="O44" i="21"/>
  <c r="P44" i="21"/>
  <c r="P10" i="21"/>
  <c r="P9" i="21"/>
  <c r="O10" i="21"/>
  <c r="O9" i="21"/>
  <c r="N10" i="21"/>
  <c r="N9" i="21"/>
  <c r="M10" i="21"/>
  <c r="M9" i="21"/>
  <c r="L10" i="21"/>
  <c r="L9" i="21"/>
  <c r="K10" i="21"/>
  <c r="K9" i="21"/>
  <c r="J10" i="21"/>
  <c r="J9" i="21"/>
  <c r="I10" i="21"/>
  <c r="I9" i="21"/>
  <c r="I8" i="21"/>
  <c r="H10" i="21"/>
  <c r="H9" i="21"/>
  <c r="H8" i="21"/>
  <c r="G10" i="21"/>
  <c r="G9" i="21"/>
  <c r="J8" i="21"/>
  <c r="K8" i="21"/>
  <c r="K49" i="21" s="1"/>
  <c r="L8" i="21"/>
  <c r="M8" i="21"/>
  <c r="N8" i="21"/>
  <c r="O8" i="21"/>
  <c r="F10" i="21"/>
  <c r="F9" i="21"/>
  <c r="E11" i="21"/>
  <c r="E10" i="21"/>
  <c r="E9" i="21"/>
  <c r="O7" i="7"/>
  <c r="O5" i="7" s="1"/>
  <c r="O8" i="7"/>
  <c r="O9" i="7"/>
  <c r="O10" i="7"/>
  <c r="O11" i="7"/>
  <c r="O12" i="7"/>
  <c r="O13" i="7"/>
  <c r="O14" i="7"/>
  <c r="O15" i="7"/>
  <c r="O16" i="7"/>
  <c r="O17" i="7"/>
  <c r="O18" i="7"/>
  <c r="O19" i="7"/>
  <c r="O20" i="7"/>
  <c r="O21" i="7"/>
  <c r="O22" i="7"/>
  <c r="O23" i="7"/>
  <c r="O24" i="7"/>
  <c r="AK6" i="7"/>
  <c r="K4" i="7"/>
  <c r="J4" i="7"/>
  <c r="I4" i="7"/>
  <c r="H4" i="7"/>
  <c r="AH4" i="10"/>
  <c r="AG4" i="10"/>
  <c r="AF4" i="10"/>
  <c r="AE4" i="10"/>
  <c r="AD4" i="10"/>
  <c r="AC4" i="10"/>
  <c r="AB4" i="10"/>
  <c r="AA4" i="10"/>
  <c r="Z4" i="10"/>
  <c r="Y4" i="10"/>
  <c r="X4" i="10"/>
  <c r="W4" i="10"/>
  <c r="V4" i="10"/>
  <c r="U4" i="10"/>
  <c r="T4" i="10"/>
  <c r="S4" i="10"/>
  <c r="R4" i="10"/>
  <c r="Q4" i="10"/>
  <c r="K4" i="10"/>
  <c r="J4" i="10"/>
  <c r="I4" i="10"/>
  <c r="H4" i="10"/>
  <c r="AH4" i="11"/>
  <c r="AG4" i="11"/>
  <c r="AF4" i="11"/>
  <c r="AE4" i="11"/>
  <c r="AD4" i="11"/>
  <c r="AC4" i="11"/>
  <c r="AB4" i="11"/>
  <c r="AA4" i="11"/>
  <c r="Z4" i="11"/>
  <c r="Y4" i="11"/>
  <c r="X4" i="11"/>
  <c r="W4" i="11"/>
  <c r="V4" i="11"/>
  <c r="U4" i="11"/>
  <c r="T4" i="11"/>
  <c r="S4" i="11"/>
  <c r="R4" i="11"/>
  <c r="Q4" i="11"/>
  <c r="K4" i="11"/>
  <c r="J4" i="11"/>
  <c r="I4" i="11"/>
  <c r="H4" i="11"/>
  <c r="AH4" i="12"/>
  <c r="AG4" i="12"/>
  <c r="AF4" i="12"/>
  <c r="AE4" i="12"/>
  <c r="AD4" i="12"/>
  <c r="AC4" i="12"/>
  <c r="AB4" i="12"/>
  <c r="AA4" i="12"/>
  <c r="Z4" i="12"/>
  <c r="Y4" i="12"/>
  <c r="X4" i="12"/>
  <c r="W4" i="12"/>
  <c r="V4" i="12"/>
  <c r="U4" i="12"/>
  <c r="T4" i="12"/>
  <c r="S4" i="12"/>
  <c r="R4" i="12"/>
  <c r="Q4" i="12"/>
  <c r="K4" i="12"/>
  <c r="J4" i="12"/>
  <c r="I4" i="12"/>
  <c r="H4" i="12"/>
  <c r="AH4" i="13"/>
  <c r="AG4" i="13"/>
  <c r="AF4" i="13"/>
  <c r="AE4" i="13"/>
  <c r="AD4" i="13"/>
  <c r="AC4" i="13"/>
  <c r="AB4" i="13"/>
  <c r="AA4" i="13"/>
  <c r="Z4" i="13"/>
  <c r="Y4" i="13"/>
  <c r="X4" i="13"/>
  <c r="W4" i="13"/>
  <c r="V4" i="13"/>
  <c r="U4" i="13"/>
  <c r="T4" i="13"/>
  <c r="S4" i="13"/>
  <c r="R4" i="13"/>
  <c r="Q4" i="13"/>
  <c r="K4" i="13"/>
  <c r="J4" i="13"/>
  <c r="I4" i="13"/>
  <c r="H4" i="13"/>
  <c r="AH4" i="14"/>
  <c r="AG4" i="14"/>
  <c r="AF4" i="14"/>
  <c r="AE4" i="14"/>
  <c r="AD4" i="14"/>
  <c r="AC4" i="14"/>
  <c r="AB4" i="14"/>
  <c r="AA4" i="14"/>
  <c r="Z4" i="14"/>
  <c r="Y4" i="14"/>
  <c r="X4" i="14"/>
  <c r="W4" i="14"/>
  <c r="V4" i="14"/>
  <c r="U4" i="14"/>
  <c r="T4" i="14"/>
  <c r="S4" i="14"/>
  <c r="R4" i="14"/>
  <c r="Q4" i="14"/>
  <c r="K4" i="14"/>
  <c r="J4" i="14"/>
  <c r="I4" i="14"/>
  <c r="H4" i="14"/>
  <c r="AH4" i="15"/>
  <c r="AG4" i="15"/>
  <c r="AF4" i="15"/>
  <c r="AE4" i="15"/>
  <c r="AD4" i="15"/>
  <c r="AC4" i="15"/>
  <c r="AB4" i="15"/>
  <c r="AA4" i="15"/>
  <c r="Z4" i="15"/>
  <c r="Y4" i="15"/>
  <c r="X4" i="15"/>
  <c r="W4" i="15"/>
  <c r="V4" i="15"/>
  <c r="U4" i="15"/>
  <c r="T4" i="15"/>
  <c r="S4" i="15"/>
  <c r="R4" i="15"/>
  <c r="Q4" i="15"/>
  <c r="K4" i="15"/>
  <c r="J4" i="15"/>
  <c r="I4" i="15"/>
  <c r="H4" i="15"/>
  <c r="AH4" i="5"/>
  <c r="AG4" i="5"/>
  <c r="AF4" i="5"/>
  <c r="AE4" i="5"/>
  <c r="AD4" i="5"/>
  <c r="AC4" i="5"/>
  <c r="AB4" i="5"/>
  <c r="AA4" i="5"/>
  <c r="Z4" i="5"/>
  <c r="Y4" i="5"/>
  <c r="X4" i="5"/>
  <c r="W4" i="5"/>
  <c r="V4" i="5"/>
  <c r="U4" i="5"/>
  <c r="T4" i="5"/>
  <c r="S4" i="5"/>
  <c r="R4" i="5"/>
  <c r="Q4" i="5"/>
  <c r="K4" i="5"/>
  <c r="J4" i="5"/>
  <c r="I4" i="5"/>
  <c r="H4" i="5"/>
  <c r="AH4" i="4"/>
  <c r="AG4" i="4"/>
  <c r="AF4" i="4"/>
  <c r="AE4" i="4"/>
  <c r="AD4" i="4"/>
  <c r="AC4" i="4"/>
  <c r="AB4" i="4"/>
  <c r="AA4" i="4"/>
  <c r="Z4" i="4"/>
  <c r="Y4" i="4"/>
  <c r="X4" i="4"/>
  <c r="W4" i="4"/>
  <c r="V4" i="4"/>
  <c r="U4" i="4"/>
  <c r="T4" i="4"/>
  <c r="S4" i="4"/>
  <c r="R4" i="4"/>
  <c r="Q4" i="4"/>
  <c r="K4" i="4"/>
  <c r="J4" i="4"/>
  <c r="I4" i="4"/>
  <c r="H4" i="4"/>
  <c r="AH4" i="6"/>
  <c r="AG4" i="6"/>
  <c r="AF4" i="6"/>
  <c r="AE4" i="6"/>
  <c r="AD4" i="6"/>
  <c r="AC4" i="6"/>
  <c r="AB4" i="6"/>
  <c r="AA4" i="6"/>
  <c r="Z4" i="6"/>
  <c r="Y4" i="6"/>
  <c r="X4" i="6"/>
  <c r="W4" i="6"/>
  <c r="V4" i="6"/>
  <c r="U4" i="6"/>
  <c r="T4" i="6"/>
  <c r="S4" i="6"/>
  <c r="R4" i="6"/>
  <c r="Q4" i="6"/>
  <c r="K4" i="6"/>
  <c r="J4" i="6"/>
  <c r="I4" i="6"/>
  <c r="H4" i="6"/>
  <c r="AH4" i="9"/>
  <c r="AG4" i="9"/>
  <c r="AF4" i="9"/>
  <c r="AE4" i="9"/>
  <c r="AD4" i="9"/>
  <c r="AC4" i="9"/>
  <c r="AB4" i="9"/>
  <c r="AA4" i="9"/>
  <c r="Z4" i="9"/>
  <c r="Y4" i="9"/>
  <c r="X4" i="9"/>
  <c r="W4" i="9"/>
  <c r="V4" i="9"/>
  <c r="U4" i="9"/>
  <c r="T4" i="9"/>
  <c r="K4" i="9"/>
  <c r="J4" i="9"/>
  <c r="AK125" i="8"/>
  <c r="O125" i="8"/>
  <c r="AH4" i="8"/>
  <c r="AG4" i="8"/>
  <c r="AF4" i="8"/>
  <c r="AE4" i="8"/>
  <c r="AD4" i="8"/>
  <c r="AC4" i="8"/>
  <c r="AB4" i="8"/>
  <c r="AA4" i="8"/>
  <c r="Z4" i="8"/>
  <c r="Y4" i="8"/>
  <c r="X4" i="8"/>
  <c r="W4" i="8"/>
  <c r="V4" i="8"/>
  <c r="U4" i="8"/>
  <c r="T4" i="8"/>
  <c r="S4" i="8"/>
  <c r="R4" i="8"/>
  <c r="Q4" i="8"/>
  <c r="K4" i="8"/>
  <c r="J4" i="8"/>
  <c r="I4" i="8"/>
  <c r="H4" i="8"/>
  <c r="E49" i="21" l="1"/>
  <c r="G15" i="21"/>
  <c r="G18" i="21" s="1"/>
  <c r="J15" i="21"/>
  <c r="J18" i="21" s="1"/>
  <c r="N15" i="21"/>
  <c r="N18" i="21" s="1"/>
  <c r="H15" i="21"/>
  <c r="H18" i="21" s="1"/>
  <c r="K15" i="21"/>
  <c r="K18" i="21" s="1"/>
  <c r="P15" i="21"/>
  <c r="P18" i="21" s="1"/>
  <c r="O15" i="21"/>
  <c r="O18" i="21" s="1"/>
  <c r="L15" i="21"/>
  <c r="L18" i="21" s="1"/>
  <c r="F15" i="21"/>
  <c r="F18" i="21" s="1"/>
  <c r="I15" i="21"/>
  <c r="I18" i="21" s="1"/>
  <c r="E15" i="21"/>
  <c r="E18" i="21" s="1"/>
  <c r="M15" i="21"/>
  <c r="M18" i="21" s="1"/>
  <c r="Q41" i="21"/>
  <c r="F58" i="28" s="1"/>
  <c r="Q36" i="21"/>
  <c r="F29" i="28" s="1"/>
  <c r="Q40" i="21"/>
  <c r="F59" i="28" s="1"/>
  <c r="Q34" i="21"/>
  <c r="F27" i="28" s="1"/>
  <c r="Q35" i="21"/>
  <c r="F28" i="28" s="1"/>
  <c r="H44" i="21"/>
  <c r="Q37" i="21"/>
  <c r="F30" i="28" s="1"/>
  <c r="E44" i="21"/>
  <c r="G44" i="21"/>
  <c r="Q38" i="21"/>
  <c r="F31" i="28" s="1"/>
  <c r="F44" i="21"/>
  <c r="Q39" i="21"/>
  <c r="F32" i="28" s="1"/>
  <c r="O5" i="1"/>
  <c r="AM6" i="7"/>
  <c r="F57" i="28" l="1"/>
  <c r="E47" i="21"/>
  <c r="Q44" i="21"/>
  <c r="AK6" i="6" l="1"/>
  <c r="AK7" i="6"/>
  <c r="AK8" i="6"/>
  <c r="AK9" i="6"/>
  <c r="AK10" i="6"/>
  <c r="AK11" i="6"/>
  <c r="AK12" i="6"/>
  <c r="AK13" i="6"/>
  <c r="AK14" i="6"/>
  <c r="AK15" i="6"/>
  <c r="AK16" i="6"/>
  <c r="AK17" i="6"/>
  <c r="AK18" i="6"/>
  <c r="O124" i="8" l="1"/>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125" i="9"/>
  <c r="O124" i="9"/>
  <c r="O123" i="9"/>
  <c r="O122" i="9"/>
  <c r="O121" i="9"/>
  <c r="O120" i="9"/>
  <c r="O119" i="9"/>
  <c r="O118" i="9"/>
  <c r="O117" i="9"/>
  <c r="O116" i="9"/>
  <c r="O115"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125" i="10"/>
  <c r="O124" i="10"/>
  <c r="O123" i="10"/>
  <c r="O122" i="10"/>
  <c r="O121" i="10"/>
  <c r="O120" i="10"/>
  <c r="O119" i="10"/>
  <c r="O118" i="10"/>
  <c r="O117" i="10"/>
  <c r="O116" i="10"/>
  <c r="O115" i="10"/>
  <c r="O114" i="10"/>
  <c r="O113" i="10"/>
  <c r="O112" i="10"/>
  <c r="O111" i="10"/>
  <c r="O110" i="10"/>
  <c r="O109" i="10"/>
  <c r="O108" i="10"/>
  <c r="O107" i="10"/>
  <c r="O106" i="10"/>
  <c r="O105" i="10"/>
  <c r="O104" i="10"/>
  <c r="O103" i="10"/>
  <c r="O102" i="10"/>
  <c r="O101" i="10"/>
  <c r="O100" i="10"/>
  <c r="O99" i="10"/>
  <c r="O98" i="10"/>
  <c r="O97" i="10"/>
  <c r="O96" i="10"/>
  <c r="O95" i="10"/>
  <c r="O94" i="10"/>
  <c r="O93" i="10"/>
  <c r="O92" i="10"/>
  <c r="O91" i="10"/>
  <c r="O90" i="10"/>
  <c r="O89" i="10"/>
  <c r="O88" i="10"/>
  <c r="O87" i="10"/>
  <c r="O86" i="10"/>
  <c r="O85" i="10"/>
  <c r="O84" i="10"/>
  <c r="O83" i="10"/>
  <c r="O82" i="10"/>
  <c r="O81" i="10"/>
  <c r="O80" i="10"/>
  <c r="O79" i="10"/>
  <c r="O78" i="10"/>
  <c r="O77" i="10"/>
  <c r="O76" i="10"/>
  <c r="O75" i="10"/>
  <c r="O74" i="10"/>
  <c r="O73" i="10"/>
  <c r="O72" i="10"/>
  <c r="O71" i="10"/>
  <c r="O70" i="10"/>
  <c r="O69" i="10"/>
  <c r="O68" i="10"/>
  <c r="O67" i="10"/>
  <c r="O66" i="10"/>
  <c r="O65" i="10"/>
  <c r="O64" i="10"/>
  <c r="O63" i="10"/>
  <c r="O62" i="10"/>
  <c r="O61" i="10"/>
  <c r="O60" i="10"/>
  <c r="O59" i="10"/>
  <c r="O58" i="10"/>
  <c r="O57" i="10"/>
  <c r="O56" i="10"/>
  <c r="O55"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125" i="12"/>
  <c r="O124" i="12"/>
  <c r="O123" i="12"/>
  <c r="O122" i="12"/>
  <c r="O121" i="12"/>
  <c r="O120" i="12"/>
  <c r="O119" i="12"/>
  <c r="O118" i="12"/>
  <c r="O117" i="12"/>
  <c r="O116" i="12"/>
  <c r="O115" i="12"/>
  <c r="O114" i="12"/>
  <c r="O113" i="12"/>
  <c r="O112" i="12"/>
  <c r="O111" i="12"/>
  <c r="O110" i="12"/>
  <c r="O109" i="12"/>
  <c r="O108" i="12"/>
  <c r="O107" i="12"/>
  <c r="O106" i="12"/>
  <c r="O105" i="12"/>
  <c r="O104" i="12"/>
  <c r="O103" i="12"/>
  <c r="O102" i="12"/>
  <c r="O101" i="12"/>
  <c r="O100" i="12"/>
  <c r="O99" i="12"/>
  <c r="O98" i="12"/>
  <c r="O97" i="12"/>
  <c r="O96" i="12"/>
  <c r="O95" i="12"/>
  <c r="O94" i="12"/>
  <c r="O93" i="12"/>
  <c r="O92" i="12"/>
  <c r="O91" i="12"/>
  <c r="O90" i="12"/>
  <c r="O89" i="12"/>
  <c r="O88" i="12"/>
  <c r="O87" i="12"/>
  <c r="O86" i="12"/>
  <c r="O85" i="12"/>
  <c r="O84" i="12"/>
  <c r="O83" i="12"/>
  <c r="O82" i="12"/>
  <c r="O81" i="12"/>
  <c r="O80" i="12"/>
  <c r="O79" i="12"/>
  <c r="O78" i="12"/>
  <c r="O77" i="12"/>
  <c r="O76" i="12"/>
  <c r="O75" i="12"/>
  <c r="O74" i="12"/>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O125" i="13"/>
  <c r="O124" i="13"/>
  <c r="O123"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O9" i="13"/>
  <c r="O8" i="13"/>
  <c r="O7" i="13"/>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7" i="14"/>
  <c r="O125" i="15"/>
  <c r="O124" i="15"/>
  <c r="O123" i="15"/>
  <c r="O122" i="15"/>
  <c r="O121" i="15"/>
  <c r="O120" i="15"/>
  <c r="O119" i="15"/>
  <c r="O118" i="15"/>
  <c r="O117" i="15"/>
  <c r="O116" i="15"/>
  <c r="O115" i="15"/>
  <c r="O114" i="15"/>
  <c r="O113" i="15"/>
  <c r="O112" i="15"/>
  <c r="O111" i="15"/>
  <c r="O110" i="15"/>
  <c r="O109" i="15"/>
  <c r="O108" i="15"/>
  <c r="O107" i="15"/>
  <c r="O106" i="15"/>
  <c r="O105" i="15"/>
  <c r="O104" i="15"/>
  <c r="O103" i="15"/>
  <c r="O102" i="15"/>
  <c r="O101" i="15"/>
  <c r="O100" i="15"/>
  <c r="O99" i="15"/>
  <c r="O98" i="15"/>
  <c r="O97" i="15"/>
  <c r="O96" i="15"/>
  <c r="O95" i="15"/>
  <c r="O94" i="15"/>
  <c r="O93" i="15"/>
  <c r="O92" i="15"/>
  <c r="O91" i="15"/>
  <c r="O90" i="15"/>
  <c r="O89" i="15"/>
  <c r="O88" i="15"/>
  <c r="O87" i="15"/>
  <c r="O86" i="15"/>
  <c r="O85" i="15"/>
  <c r="O84" i="15"/>
  <c r="O83" i="15"/>
  <c r="O82" i="15"/>
  <c r="O81" i="15"/>
  <c r="O80" i="15"/>
  <c r="O79" i="15"/>
  <c r="O78" i="15"/>
  <c r="O77" i="15"/>
  <c r="O76" i="15"/>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7" i="6"/>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5" i="6" l="1"/>
  <c r="O5" i="4"/>
  <c r="O5" i="5"/>
  <c r="O5" i="15"/>
  <c r="O5" i="14"/>
  <c r="O5" i="13"/>
  <c r="O5" i="12"/>
  <c r="O5" i="11"/>
  <c r="O5" i="10"/>
  <c r="O5" i="9"/>
  <c r="O5" i="8"/>
  <c r="C42" i="21" l="1"/>
  <c r="C41" i="21"/>
  <c r="C40" i="21"/>
  <c r="C39" i="21"/>
  <c r="C38" i="21"/>
  <c r="AK121" i="5"/>
  <c r="AK122" i="5"/>
  <c r="AK123" i="5"/>
  <c r="AK124" i="5"/>
  <c r="AK125" i="5"/>
  <c r="AK117" i="6"/>
  <c r="AK118" i="6"/>
  <c r="AK119" i="6"/>
  <c r="AK120" i="6"/>
  <c r="AK121" i="6"/>
  <c r="AK122" i="6"/>
  <c r="AK123" i="6"/>
  <c r="AK124" i="6"/>
  <c r="AK125" i="6"/>
  <c r="AK119" i="7"/>
  <c r="AK120" i="7"/>
  <c r="AK121" i="7"/>
  <c r="AK122" i="7"/>
  <c r="AK123" i="7"/>
  <c r="AK117" i="8"/>
  <c r="AK118" i="8"/>
  <c r="AK119" i="8"/>
  <c r="AK120" i="8"/>
  <c r="AK121" i="8"/>
  <c r="AK122" i="8"/>
  <c r="AK123" i="8"/>
  <c r="AK124" i="8"/>
  <c r="AK117" i="9"/>
  <c r="AK118" i="9"/>
  <c r="AK119" i="9"/>
  <c r="AK120" i="9"/>
  <c r="AK121" i="9"/>
  <c r="AK122" i="9"/>
  <c r="AK123" i="9"/>
  <c r="AK124" i="9"/>
  <c r="AK125" i="9"/>
  <c r="AK117" i="10"/>
  <c r="AK118" i="10"/>
  <c r="AK119" i="10"/>
  <c r="AK120" i="10"/>
  <c r="AK121" i="10"/>
  <c r="AK122" i="10"/>
  <c r="AK123" i="10"/>
  <c r="AK124" i="10"/>
  <c r="AK125" i="10"/>
  <c r="AK117" i="11"/>
  <c r="AK118" i="11"/>
  <c r="AK119" i="11"/>
  <c r="AK120" i="11"/>
  <c r="AK121" i="11"/>
  <c r="AK122" i="11"/>
  <c r="AK123" i="11"/>
  <c r="AK124" i="11"/>
  <c r="AK125" i="11"/>
  <c r="AK117" i="12"/>
  <c r="AK118" i="12"/>
  <c r="AK119" i="12"/>
  <c r="AK120" i="12"/>
  <c r="AK121" i="12"/>
  <c r="AK122" i="12"/>
  <c r="AK123" i="12"/>
  <c r="AK124" i="12"/>
  <c r="AK125" i="12"/>
  <c r="AK117" i="13"/>
  <c r="AK118" i="13"/>
  <c r="AK119" i="13"/>
  <c r="AK120" i="13"/>
  <c r="AK121" i="13"/>
  <c r="AK122" i="13"/>
  <c r="AK123" i="13"/>
  <c r="AK124" i="13"/>
  <c r="AK125" i="13"/>
  <c r="AK117" i="14"/>
  <c r="AK118" i="14"/>
  <c r="AK119" i="14"/>
  <c r="AK120" i="14"/>
  <c r="AK121" i="14"/>
  <c r="AK122" i="14"/>
  <c r="AK123" i="14"/>
  <c r="AK124" i="14"/>
  <c r="AK125" i="14"/>
  <c r="AK117" i="15"/>
  <c r="AK118" i="15"/>
  <c r="AK119" i="15"/>
  <c r="AK120" i="15"/>
  <c r="AK121" i="15"/>
  <c r="AK122" i="15"/>
  <c r="AK123" i="15"/>
  <c r="AK124" i="15"/>
  <c r="AK125" i="15"/>
  <c r="AK117" i="4"/>
  <c r="AK118" i="4"/>
  <c r="AK119" i="4"/>
  <c r="AK120" i="4"/>
  <c r="AK121" i="4"/>
  <c r="AK122" i="4"/>
  <c r="AK123" i="4"/>
  <c r="AK124" i="4"/>
  <c r="AK125" i="4"/>
  <c r="AK13" i="5" l="1"/>
  <c r="AK14" i="5"/>
  <c r="AK15" i="5"/>
  <c r="AK16" i="5"/>
  <c r="AK17" i="5"/>
  <c r="AK18" i="5"/>
  <c r="AK7" i="5"/>
  <c r="AK6" i="5"/>
  <c r="AK7" i="4"/>
  <c r="AK6" i="4"/>
  <c r="AK9" i="7"/>
  <c r="AK8" i="7"/>
  <c r="AK7" i="7"/>
  <c r="AK7" i="8"/>
  <c r="AK6" i="8"/>
  <c r="AK7" i="9"/>
  <c r="AK6" i="9"/>
  <c r="AK7" i="10"/>
  <c r="AK6" i="10"/>
  <c r="AK7" i="11"/>
  <c r="AK6" i="11"/>
  <c r="AK7" i="12"/>
  <c r="AK6" i="12"/>
  <c r="AK7" i="13"/>
  <c r="AK6" i="13"/>
  <c r="AK7" i="14"/>
  <c r="AK6" i="14"/>
  <c r="AK6" i="15"/>
  <c r="AK116" i="15"/>
  <c r="AK115" i="15"/>
  <c r="AK114" i="15"/>
  <c r="AK113" i="15"/>
  <c r="AK112" i="15"/>
  <c r="AK111" i="15"/>
  <c r="AK110" i="15"/>
  <c r="AK109" i="15"/>
  <c r="AK108" i="15"/>
  <c r="AK107" i="15"/>
  <c r="AK106" i="15"/>
  <c r="AK105" i="15"/>
  <c r="AK104" i="15"/>
  <c r="AK103" i="15"/>
  <c r="AK102" i="15"/>
  <c r="AK101" i="15"/>
  <c r="AK100" i="15"/>
  <c r="AK99" i="15"/>
  <c r="AK98" i="15"/>
  <c r="AK97" i="15"/>
  <c r="AK96" i="15"/>
  <c r="AK95" i="15"/>
  <c r="AK94" i="15"/>
  <c r="AK93" i="15"/>
  <c r="AK92" i="15"/>
  <c r="AK91" i="15"/>
  <c r="AK90" i="15"/>
  <c r="AK89" i="15"/>
  <c r="AK88" i="15"/>
  <c r="AK87" i="15"/>
  <c r="AK86" i="15"/>
  <c r="AK85" i="15"/>
  <c r="AK84" i="15"/>
  <c r="AK83" i="15"/>
  <c r="AK82" i="15"/>
  <c r="AK81" i="15"/>
  <c r="AK80" i="15"/>
  <c r="AK79" i="15"/>
  <c r="AK78" i="15"/>
  <c r="AK77" i="15"/>
  <c r="AK76" i="15"/>
  <c r="AK75" i="15"/>
  <c r="AK74" i="15"/>
  <c r="AK73" i="15"/>
  <c r="AK72" i="15"/>
  <c r="AK71" i="15"/>
  <c r="AK70" i="15"/>
  <c r="AK69" i="15"/>
  <c r="AK68" i="15"/>
  <c r="AK67" i="15"/>
  <c r="AK66" i="15"/>
  <c r="AK65" i="15"/>
  <c r="AK64" i="15"/>
  <c r="AK63" i="15"/>
  <c r="AK62" i="15"/>
  <c r="AK61" i="15"/>
  <c r="AK60" i="15"/>
  <c r="AK59" i="15"/>
  <c r="AK58" i="15"/>
  <c r="AK57" i="15"/>
  <c r="AK56" i="15"/>
  <c r="AK55" i="15"/>
  <c r="AK54" i="15"/>
  <c r="AK53" i="15"/>
  <c r="AK52" i="15"/>
  <c r="AK51" i="15"/>
  <c r="AK50" i="15"/>
  <c r="AK49" i="15"/>
  <c r="AK48" i="15"/>
  <c r="AK47" i="15"/>
  <c r="AK46" i="15"/>
  <c r="AK45" i="15"/>
  <c r="AK44" i="15"/>
  <c r="AK43" i="15"/>
  <c r="AK42" i="15"/>
  <c r="AK41" i="15"/>
  <c r="AK40" i="15"/>
  <c r="AK39" i="15"/>
  <c r="AK38" i="15"/>
  <c r="AK37" i="15"/>
  <c r="AK36" i="15"/>
  <c r="AK35" i="15"/>
  <c r="AK34" i="15"/>
  <c r="AK33" i="15"/>
  <c r="AK32" i="15"/>
  <c r="AK31" i="15"/>
  <c r="AK30" i="15"/>
  <c r="AK29" i="15"/>
  <c r="AK28" i="15"/>
  <c r="AK27" i="15"/>
  <c r="AK26" i="15"/>
  <c r="AK25" i="15"/>
  <c r="AK24" i="15"/>
  <c r="AK23" i="15"/>
  <c r="AK22" i="15"/>
  <c r="AK21" i="15"/>
  <c r="AK20" i="15"/>
  <c r="AK19" i="15"/>
  <c r="AK18" i="15"/>
  <c r="AK17" i="15"/>
  <c r="AK16" i="15"/>
  <c r="AK15" i="15"/>
  <c r="AK14" i="15"/>
  <c r="AK13" i="15"/>
  <c r="AK12" i="15"/>
  <c r="AK11" i="15"/>
  <c r="AK10" i="15"/>
  <c r="AK9" i="15"/>
  <c r="AK8" i="15"/>
  <c r="AK7" i="15"/>
  <c r="AK116" i="14"/>
  <c r="AK115" i="14"/>
  <c r="AK114" i="14"/>
  <c r="AK113" i="14"/>
  <c r="AK112" i="14"/>
  <c r="AK111" i="14"/>
  <c r="AK110" i="14"/>
  <c r="AK109" i="14"/>
  <c r="AK108" i="14"/>
  <c r="AK107" i="14"/>
  <c r="AK106" i="14"/>
  <c r="AK105" i="14"/>
  <c r="AK104" i="14"/>
  <c r="AK103" i="14"/>
  <c r="AK102" i="14"/>
  <c r="AK101" i="14"/>
  <c r="AK100" i="14"/>
  <c r="AK99" i="14"/>
  <c r="AK98" i="14"/>
  <c r="AK97" i="14"/>
  <c r="AK96" i="14"/>
  <c r="AK95" i="14"/>
  <c r="AK94" i="14"/>
  <c r="AK93" i="14"/>
  <c r="AK92" i="14"/>
  <c r="AK91" i="14"/>
  <c r="AK90" i="14"/>
  <c r="AK89" i="14"/>
  <c r="AK88" i="14"/>
  <c r="AK87" i="14"/>
  <c r="AK86" i="14"/>
  <c r="AK85" i="14"/>
  <c r="AK84" i="14"/>
  <c r="AK83" i="14"/>
  <c r="AK82" i="14"/>
  <c r="AK81" i="14"/>
  <c r="AK80" i="14"/>
  <c r="AK79" i="14"/>
  <c r="AK78" i="14"/>
  <c r="AK77" i="14"/>
  <c r="AK76" i="14"/>
  <c r="AK75" i="14"/>
  <c r="AK74" i="14"/>
  <c r="AK73" i="14"/>
  <c r="AK72" i="14"/>
  <c r="AK71" i="14"/>
  <c r="AK70" i="14"/>
  <c r="AK69" i="14"/>
  <c r="AK68" i="14"/>
  <c r="AK67" i="14"/>
  <c r="AK66" i="14"/>
  <c r="AK65" i="14"/>
  <c r="AK64" i="14"/>
  <c r="AK63" i="14"/>
  <c r="AK62" i="14"/>
  <c r="AK61" i="14"/>
  <c r="AK60" i="14"/>
  <c r="AK59" i="14"/>
  <c r="AK58" i="14"/>
  <c r="AK57" i="14"/>
  <c r="AK56" i="14"/>
  <c r="AK55" i="14"/>
  <c r="AK54" i="14"/>
  <c r="AK53" i="14"/>
  <c r="AK52" i="14"/>
  <c r="AK51" i="14"/>
  <c r="AK50" i="14"/>
  <c r="AK49" i="14"/>
  <c r="AK48" i="14"/>
  <c r="AK47" i="14"/>
  <c r="AK46" i="14"/>
  <c r="AK45" i="14"/>
  <c r="AK44" i="14"/>
  <c r="AK43" i="14"/>
  <c r="AK42" i="14"/>
  <c r="AK41" i="14"/>
  <c r="AK40" i="14"/>
  <c r="AK39" i="14"/>
  <c r="AK38" i="14"/>
  <c r="AK37" i="14"/>
  <c r="AK36" i="14"/>
  <c r="AK35" i="14"/>
  <c r="AK34" i="14"/>
  <c r="AK33" i="14"/>
  <c r="AK32" i="14"/>
  <c r="AK31" i="14"/>
  <c r="AK30" i="14"/>
  <c r="AK29" i="14"/>
  <c r="AK28" i="14"/>
  <c r="AK27" i="14"/>
  <c r="AK26" i="14"/>
  <c r="AK25" i="14"/>
  <c r="AK24" i="14"/>
  <c r="AK23" i="14"/>
  <c r="AK22" i="14"/>
  <c r="AK21" i="14"/>
  <c r="AK20" i="14"/>
  <c r="AK19" i="14"/>
  <c r="AK18" i="14"/>
  <c r="AK17" i="14"/>
  <c r="AK16" i="14"/>
  <c r="AK15" i="14"/>
  <c r="AK14" i="14"/>
  <c r="AK13" i="14"/>
  <c r="AK12" i="14"/>
  <c r="AK11" i="14"/>
  <c r="AK10" i="14"/>
  <c r="AK9" i="14"/>
  <c r="AK8" i="14"/>
  <c r="AK116" i="13"/>
  <c r="AK115" i="13"/>
  <c r="AK114" i="13"/>
  <c r="AK113" i="13"/>
  <c r="AK112" i="13"/>
  <c r="AK111" i="13"/>
  <c r="AK110" i="13"/>
  <c r="AK109" i="13"/>
  <c r="AK108" i="13"/>
  <c r="AK107" i="13"/>
  <c r="AK106" i="13"/>
  <c r="AK105" i="13"/>
  <c r="AK104" i="13"/>
  <c r="AK103" i="13"/>
  <c r="AK102" i="13"/>
  <c r="AK101" i="13"/>
  <c r="AK100" i="13"/>
  <c r="AK99" i="13"/>
  <c r="AK98" i="13"/>
  <c r="AK97" i="13"/>
  <c r="AK96" i="13"/>
  <c r="AK95" i="13"/>
  <c r="AK94" i="13"/>
  <c r="AK93" i="13"/>
  <c r="AK92" i="13"/>
  <c r="AK91" i="13"/>
  <c r="AK90" i="13"/>
  <c r="AK89" i="13"/>
  <c r="AK88" i="13"/>
  <c r="AK87" i="13"/>
  <c r="AK86" i="13"/>
  <c r="AK85" i="13"/>
  <c r="AK84" i="13"/>
  <c r="AK83" i="13"/>
  <c r="AK82" i="13"/>
  <c r="AK81" i="13"/>
  <c r="AK80" i="13"/>
  <c r="AK79" i="13"/>
  <c r="AK78" i="13"/>
  <c r="AK77" i="13"/>
  <c r="AK76" i="13"/>
  <c r="AK75" i="13"/>
  <c r="AK74" i="13"/>
  <c r="AK73" i="13"/>
  <c r="AK72" i="13"/>
  <c r="AK71" i="13"/>
  <c r="AK70" i="13"/>
  <c r="AK69" i="13"/>
  <c r="AK68" i="13"/>
  <c r="AK67" i="13"/>
  <c r="AK66" i="13"/>
  <c r="AK65" i="13"/>
  <c r="AK64" i="13"/>
  <c r="AK63" i="13"/>
  <c r="AK62" i="13"/>
  <c r="AK61" i="13"/>
  <c r="AK60" i="13"/>
  <c r="AK59" i="13"/>
  <c r="AK58" i="13"/>
  <c r="AK57" i="13"/>
  <c r="AK56" i="13"/>
  <c r="AK55" i="13"/>
  <c r="AK54" i="13"/>
  <c r="AK53" i="13"/>
  <c r="AK52" i="13"/>
  <c r="AK51" i="13"/>
  <c r="AK50" i="13"/>
  <c r="AK49" i="13"/>
  <c r="AK48" i="13"/>
  <c r="AK47" i="13"/>
  <c r="AK46" i="13"/>
  <c r="AK45" i="13"/>
  <c r="AK44" i="13"/>
  <c r="AK43" i="13"/>
  <c r="AK42" i="13"/>
  <c r="AK41" i="13"/>
  <c r="AK40" i="13"/>
  <c r="AK39" i="13"/>
  <c r="AK38" i="13"/>
  <c r="AK37" i="13"/>
  <c r="AK36" i="13"/>
  <c r="AK35" i="13"/>
  <c r="AK34" i="13"/>
  <c r="AK33" i="13"/>
  <c r="AK32" i="13"/>
  <c r="AK31" i="13"/>
  <c r="AK30" i="13"/>
  <c r="AK29" i="13"/>
  <c r="AK28" i="13"/>
  <c r="AK27" i="13"/>
  <c r="AK26" i="13"/>
  <c r="AK25" i="13"/>
  <c r="AK24" i="13"/>
  <c r="AK23" i="13"/>
  <c r="AK22" i="13"/>
  <c r="AK21" i="13"/>
  <c r="AK20" i="13"/>
  <c r="AK19" i="13"/>
  <c r="AK18" i="13"/>
  <c r="AK17" i="13"/>
  <c r="AK16" i="13"/>
  <c r="AK15" i="13"/>
  <c r="AK14" i="13"/>
  <c r="AK13" i="13"/>
  <c r="AK12" i="13"/>
  <c r="AK11" i="13"/>
  <c r="AK10" i="13"/>
  <c r="AK9" i="13"/>
  <c r="AK8" i="13"/>
  <c r="AK116" i="12"/>
  <c r="AK115" i="12"/>
  <c r="AK114" i="12"/>
  <c r="AK113" i="12"/>
  <c r="AK112" i="12"/>
  <c r="AK111" i="12"/>
  <c r="AK110" i="12"/>
  <c r="AK109" i="12"/>
  <c r="AK108" i="12"/>
  <c r="AK107" i="12"/>
  <c r="AK106" i="12"/>
  <c r="AK105" i="12"/>
  <c r="AK104" i="12"/>
  <c r="AK103" i="12"/>
  <c r="AK102" i="12"/>
  <c r="AK101" i="12"/>
  <c r="AK100" i="12"/>
  <c r="AK99" i="12"/>
  <c r="AK98" i="12"/>
  <c r="AK97" i="12"/>
  <c r="AK96" i="12"/>
  <c r="AK95" i="12"/>
  <c r="AK94" i="12"/>
  <c r="AK93" i="12"/>
  <c r="AK92" i="12"/>
  <c r="AK91" i="12"/>
  <c r="AK90" i="12"/>
  <c r="AK89" i="12"/>
  <c r="AK88" i="12"/>
  <c r="AK87" i="12"/>
  <c r="AK86" i="12"/>
  <c r="AK85" i="12"/>
  <c r="AK84" i="12"/>
  <c r="AK83" i="12"/>
  <c r="AK82" i="12"/>
  <c r="AK81" i="12"/>
  <c r="AK80" i="12"/>
  <c r="AK79" i="12"/>
  <c r="AK78" i="12"/>
  <c r="AK77" i="12"/>
  <c r="AK76" i="12"/>
  <c r="AK75" i="12"/>
  <c r="AK74" i="12"/>
  <c r="AK73" i="12"/>
  <c r="AK72" i="12"/>
  <c r="AK71" i="12"/>
  <c r="AK70" i="12"/>
  <c r="AK69" i="12"/>
  <c r="AK68" i="12"/>
  <c r="AK67" i="12"/>
  <c r="AK66" i="12"/>
  <c r="AK65" i="12"/>
  <c r="AK64" i="12"/>
  <c r="AK63" i="12"/>
  <c r="AK62" i="12"/>
  <c r="AK61" i="12"/>
  <c r="AK60" i="12"/>
  <c r="AK59" i="12"/>
  <c r="AK58" i="12"/>
  <c r="AK57" i="12"/>
  <c r="AK56" i="12"/>
  <c r="AK55" i="12"/>
  <c r="AK54" i="12"/>
  <c r="AK53" i="12"/>
  <c r="AK52" i="12"/>
  <c r="AK51" i="12"/>
  <c r="AK50" i="12"/>
  <c r="AK49" i="12"/>
  <c r="AK48" i="12"/>
  <c r="AK47" i="12"/>
  <c r="AK46" i="12"/>
  <c r="AK45" i="12"/>
  <c r="AK44" i="12"/>
  <c r="AK43" i="12"/>
  <c r="AK42" i="12"/>
  <c r="AK41" i="12"/>
  <c r="AK40" i="12"/>
  <c r="AK39" i="12"/>
  <c r="AK38" i="12"/>
  <c r="AK37" i="12"/>
  <c r="AK36" i="12"/>
  <c r="AK35" i="12"/>
  <c r="AK34" i="12"/>
  <c r="AK33" i="12"/>
  <c r="AK32" i="12"/>
  <c r="AK31" i="12"/>
  <c r="AK30" i="12"/>
  <c r="AK29" i="12"/>
  <c r="AK28" i="12"/>
  <c r="AK27" i="12"/>
  <c r="AK26" i="12"/>
  <c r="AK25" i="12"/>
  <c r="AK24" i="12"/>
  <c r="AK23" i="12"/>
  <c r="AK22" i="12"/>
  <c r="AK21" i="12"/>
  <c r="AK20" i="12"/>
  <c r="AK19" i="12"/>
  <c r="AK18" i="12"/>
  <c r="AK17" i="12"/>
  <c r="AK16" i="12"/>
  <c r="AK15" i="12"/>
  <c r="AK14" i="12"/>
  <c r="AK13" i="12"/>
  <c r="AK12" i="12"/>
  <c r="AK11" i="12"/>
  <c r="AK10" i="12"/>
  <c r="AK9" i="12"/>
  <c r="AK8" i="12"/>
  <c r="AK116" i="11"/>
  <c r="AK115" i="11"/>
  <c r="AK114" i="11"/>
  <c r="AK113" i="11"/>
  <c r="AK112" i="11"/>
  <c r="AK111" i="11"/>
  <c r="AK110" i="11"/>
  <c r="AK109" i="11"/>
  <c r="AK108" i="11"/>
  <c r="AK107" i="11"/>
  <c r="AK106" i="11"/>
  <c r="AK105" i="11"/>
  <c r="AK104" i="11"/>
  <c r="AK103" i="11"/>
  <c r="AK102" i="11"/>
  <c r="AK101" i="11"/>
  <c r="AK100" i="11"/>
  <c r="AK99" i="11"/>
  <c r="AK98" i="11"/>
  <c r="AK97" i="11"/>
  <c r="AK96" i="11"/>
  <c r="AK95" i="11"/>
  <c r="AK94" i="11"/>
  <c r="AK93" i="11"/>
  <c r="AK92" i="11"/>
  <c r="AK91" i="11"/>
  <c r="AK90" i="11"/>
  <c r="AK89" i="11"/>
  <c r="AK88" i="11"/>
  <c r="AK87" i="11"/>
  <c r="AK86" i="11"/>
  <c r="AK85" i="11"/>
  <c r="AK84" i="11"/>
  <c r="AK83" i="11"/>
  <c r="AK82" i="11"/>
  <c r="AK81" i="11"/>
  <c r="AK80" i="11"/>
  <c r="AK79" i="11"/>
  <c r="AK78" i="11"/>
  <c r="AK77" i="11"/>
  <c r="AK76" i="11"/>
  <c r="AK75" i="11"/>
  <c r="AK74" i="11"/>
  <c r="AK73" i="11"/>
  <c r="AK72" i="11"/>
  <c r="AK71" i="11"/>
  <c r="AK70" i="11"/>
  <c r="AK69" i="11"/>
  <c r="AK68" i="11"/>
  <c r="AK67" i="11"/>
  <c r="AK66" i="11"/>
  <c r="AK65" i="11"/>
  <c r="AK64" i="11"/>
  <c r="AK63" i="11"/>
  <c r="AK62" i="11"/>
  <c r="AK61" i="11"/>
  <c r="AK60" i="11"/>
  <c r="AK59" i="11"/>
  <c r="AK58" i="11"/>
  <c r="AK57" i="11"/>
  <c r="AK56" i="11"/>
  <c r="AK55" i="11"/>
  <c r="AK54" i="11"/>
  <c r="AK53" i="11"/>
  <c r="AK52" i="11"/>
  <c r="AK51" i="11"/>
  <c r="AK50" i="11"/>
  <c r="AK49" i="11"/>
  <c r="AK48" i="11"/>
  <c r="AK47" i="11"/>
  <c r="AK46" i="11"/>
  <c r="AK45" i="11"/>
  <c r="AK44" i="11"/>
  <c r="AK43" i="11"/>
  <c r="AK42" i="11"/>
  <c r="AK41" i="11"/>
  <c r="AK40" i="11"/>
  <c r="AK39" i="11"/>
  <c r="AK38" i="11"/>
  <c r="AK37" i="11"/>
  <c r="AK36" i="11"/>
  <c r="AK35" i="11"/>
  <c r="AK34" i="11"/>
  <c r="AK33" i="11"/>
  <c r="AK32" i="11"/>
  <c r="AK31" i="11"/>
  <c r="AK30" i="11"/>
  <c r="AK29" i="11"/>
  <c r="AK28" i="11"/>
  <c r="AK27" i="11"/>
  <c r="AK26" i="11"/>
  <c r="AK25" i="11"/>
  <c r="AK24" i="11"/>
  <c r="AK23" i="11"/>
  <c r="AK22" i="11"/>
  <c r="AK21" i="11"/>
  <c r="AK20" i="11"/>
  <c r="AK19" i="11"/>
  <c r="AK18" i="11"/>
  <c r="AK17" i="11"/>
  <c r="AK16" i="11"/>
  <c r="AK15" i="11"/>
  <c r="AK14" i="11"/>
  <c r="AK13" i="11"/>
  <c r="AK12" i="11"/>
  <c r="AK11" i="11"/>
  <c r="AK10" i="11"/>
  <c r="AK9" i="11"/>
  <c r="AK8" i="11"/>
  <c r="AK116" i="10"/>
  <c r="AK115" i="10"/>
  <c r="AK114" i="10"/>
  <c r="AK113" i="10"/>
  <c r="AK112" i="10"/>
  <c r="AK111" i="10"/>
  <c r="AK110" i="10"/>
  <c r="AK109" i="10"/>
  <c r="AK108" i="10"/>
  <c r="AK107" i="10"/>
  <c r="AK106" i="10"/>
  <c r="AK105" i="10"/>
  <c r="AK104" i="10"/>
  <c r="AK103" i="10"/>
  <c r="AK102" i="10"/>
  <c r="AK101" i="10"/>
  <c r="AK100" i="10"/>
  <c r="AK99" i="10"/>
  <c r="AK98" i="10"/>
  <c r="AK97" i="10"/>
  <c r="AK96" i="10"/>
  <c r="AK95" i="10"/>
  <c r="AK94" i="10"/>
  <c r="AK93" i="10"/>
  <c r="AK92" i="10"/>
  <c r="AK91" i="10"/>
  <c r="AK90" i="10"/>
  <c r="AK89" i="10"/>
  <c r="AK88" i="10"/>
  <c r="AK87" i="10"/>
  <c r="AK86" i="10"/>
  <c r="AK85" i="10"/>
  <c r="AK84" i="10"/>
  <c r="AK83" i="10"/>
  <c r="AK82" i="10"/>
  <c r="AK81" i="10"/>
  <c r="AK80" i="10"/>
  <c r="AK79" i="10"/>
  <c r="AK78" i="10"/>
  <c r="AK77" i="10"/>
  <c r="AK76" i="10"/>
  <c r="AK75" i="10"/>
  <c r="AK74" i="10"/>
  <c r="AK73" i="10"/>
  <c r="AK72" i="10"/>
  <c r="AK71" i="10"/>
  <c r="AK70" i="10"/>
  <c r="AK69" i="10"/>
  <c r="AK68" i="10"/>
  <c r="AK67" i="10"/>
  <c r="AK66" i="10"/>
  <c r="AK65" i="10"/>
  <c r="AK64" i="10"/>
  <c r="AK63" i="10"/>
  <c r="AK62" i="10"/>
  <c r="AK61" i="10"/>
  <c r="AK60" i="10"/>
  <c r="AK59" i="10"/>
  <c r="AK58" i="10"/>
  <c r="AK57" i="10"/>
  <c r="AK56" i="10"/>
  <c r="AK55" i="10"/>
  <c r="AK54" i="10"/>
  <c r="AK53" i="10"/>
  <c r="AK52" i="10"/>
  <c r="AK51" i="10"/>
  <c r="AK50" i="10"/>
  <c r="AK49" i="10"/>
  <c r="AK48" i="10"/>
  <c r="AK47" i="10"/>
  <c r="AK46" i="10"/>
  <c r="AK45" i="10"/>
  <c r="AK44" i="10"/>
  <c r="AK43" i="10"/>
  <c r="AK42" i="10"/>
  <c r="AK41" i="10"/>
  <c r="AK40" i="10"/>
  <c r="AK39" i="10"/>
  <c r="AK38" i="10"/>
  <c r="AK37" i="10"/>
  <c r="AK36" i="10"/>
  <c r="AK35" i="10"/>
  <c r="AK34" i="10"/>
  <c r="AK33" i="10"/>
  <c r="AK32" i="10"/>
  <c r="AK31" i="10"/>
  <c r="AK30" i="10"/>
  <c r="AK29" i="10"/>
  <c r="AK28" i="10"/>
  <c r="AK27" i="10"/>
  <c r="AK26" i="10"/>
  <c r="AK25" i="10"/>
  <c r="AK24" i="10"/>
  <c r="AK23" i="10"/>
  <c r="AK22" i="10"/>
  <c r="AK21" i="10"/>
  <c r="AK20" i="10"/>
  <c r="AK19" i="10"/>
  <c r="AK18" i="10"/>
  <c r="AK17" i="10"/>
  <c r="AK16" i="10"/>
  <c r="AK15" i="10"/>
  <c r="AK14" i="10"/>
  <c r="AK13" i="10"/>
  <c r="AK12" i="10"/>
  <c r="AK11" i="10"/>
  <c r="AK10" i="10"/>
  <c r="AK9" i="10"/>
  <c r="AK8" i="10"/>
  <c r="AK116" i="9"/>
  <c r="AK115" i="9"/>
  <c r="AK114" i="9"/>
  <c r="AK113" i="9"/>
  <c r="AK112" i="9"/>
  <c r="AK111" i="9"/>
  <c r="AK110" i="9"/>
  <c r="AK109" i="9"/>
  <c r="AK108" i="9"/>
  <c r="AK107" i="9"/>
  <c r="AK106" i="9"/>
  <c r="AK105" i="9"/>
  <c r="AK104" i="9"/>
  <c r="AK103" i="9"/>
  <c r="AK102" i="9"/>
  <c r="AK101" i="9"/>
  <c r="AK100" i="9"/>
  <c r="AK99" i="9"/>
  <c r="AK98" i="9"/>
  <c r="AK97" i="9"/>
  <c r="AK96" i="9"/>
  <c r="AK95" i="9"/>
  <c r="AK94" i="9"/>
  <c r="AK93" i="9"/>
  <c r="AK92" i="9"/>
  <c r="AK91" i="9"/>
  <c r="AK90" i="9"/>
  <c r="AK89" i="9"/>
  <c r="AK88" i="9"/>
  <c r="AK87" i="9"/>
  <c r="AK86" i="9"/>
  <c r="AK85" i="9"/>
  <c r="AK84" i="9"/>
  <c r="AK83" i="9"/>
  <c r="AK82" i="9"/>
  <c r="AK81" i="9"/>
  <c r="AK80" i="9"/>
  <c r="AK79" i="9"/>
  <c r="AK78" i="9"/>
  <c r="AK77" i="9"/>
  <c r="AK76" i="9"/>
  <c r="AK75" i="9"/>
  <c r="AK74" i="9"/>
  <c r="AK73" i="9"/>
  <c r="AK72" i="9"/>
  <c r="AK71" i="9"/>
  <c r="AK70" i="9"/>
  <c r="AK69" i="9"/>
  <c r="AK68" i="9"/>
  <c r="AK67" i="9"/>
  <c r="AK66" i="9"/>
  <c r="AK65" i="9"/>
  <c r="AK64" i="9"/>
  <c r="AK63" i="9"/>
  <c r="AK62" i="9"/>
  <c r="AK61" i="9"/>
  <c r="AK60" i="9"/>
  <c r="AK59" i="9"/>
  <c r="AK58" i="9"/>
  <c r="AK57" i="9"/>
  <c r="AK56" i="9"/>
  <c r="AK55" i="9"/>
  <c r="AK54" i="9"/>
  <c r="AK53" i="9"/>
  <c r="AK52" i="9"/>
  <c r="AK51" i="9"/>
  <c r="AK50" i="9"/>
  <c r="AK49" i="9"/>
  <c r="AK48" i="9"/>
  <c r="AK47" i="9"/>
  <c r="AK46" i="9"/>
  <c r="AK45" i="9"/>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18" i="9"/>
  <c r="AK17" i="9"/>
  <c r="AK16" i="9"/>
  <c r="AK15" i="9"/>
  <c r="AK14" i="9"/>
  <c r="AK13" i="9"/>
  <c r="AK12" i="9"/>
  <c r="AK11" i="9"/>
  <c r="AK10" i="9"/>
  <c r="AK9" i="9"/>
  <c r="AK8" i="9"/>
  <c r="AK116" i="8"/>
  <c r="AK115" i="8"/>
  <c r="AK114" i="8"/>
  <c r="AK113" i="8"/>
  <c r="AK112" i="8"/>
  <c r="AK111" i="8"/>
  <c r="AK110" i="8"/>
  <c r="AK109" i="8"/>
  <c r="AK108" i="8"/>
  <c r="AK107" i="8"/>
  <c r="AK106" i="8"/>
  <c r="AK105" i="8"/>
  <c r="AK104" i="8"/>
  <c r="AK103" i="8"/>
  <c r="AK102" i="8"/>
  <c r="AK101" i="8"/>
  <c r="AK100" i="8"/>
  <c r="AK99" i="8"/>
  <c r="AK98" i="8"/>
  <c r="AK97" i="8"/>
  <c r="AK96" i="8"/>
  <c r="AK95" i="8"/>
  <c r="AK94" i="8"/>
  <c r="AK93" i="8"/>
  <c r="AK92" i="8"/>
  <c r="AK91" i="8"/>
  <c r="AK90" i="8"/>
  <c r="AK89" i="8"/>
  <c r="AK88" i="8"/>
  <c r="AK87" i="8"/>
  <c r="AK86" i="8"/>
  <c r="AK85" i="8"/>
  <c r="AK84" i="8"/>
  <c r="AK83" i="8"/>
  <c r="AK82" i="8"/>
  <c r="AK81" i="8"/>
  <c r="AK80" i="8"/>
  <c r="AK79" i="8"/>
  <c r="AK78" i="8"/>
  <c r="AK77" i="8"/>
  <c r="AK76" i="8"/>
  <c r="AK75" i="8"/>
  <c r="AK74" i="8"/>
  <c r="AK73" i="8"/>
  <c r="AK72" i="8"/>
  <c r="AK71" i="8"/>
  <c r="AK70" i="8"/>
  <c r="AK69" i="8"/>
  <c r="AK68" i="8"/>
  <c r="AK67" i="8"/>
  <c r="AK66" i="8"/>
  <c r="AK65" i="8"/>
  <c r="AK64" i="8"/>
  <c r="AK63" i="8"/>
  <c r="AK62" i="8"/>
  <c r="AK61" i="8"/>
  <c r="AK60" i="8"/>
  <c r="AK59" i="8"/>
  <c r="AK58" i="8"/>
  <c r="AK57" i="8"/>
  <c r="AK56" i="8"/>
  <c r="AK55" i="8"/>
  <c r="AK54" i="8"/>
  <c r="AK53" i="8"/>
  <c r="AK52" i="8"/>
  <c r="AK51" i="8"/>
  <c r="AK50" i="8"/>
  <c r="AK49" i="8"/>
  <c r="AK48" i="8"/>
  <c r="AK47" i="8"/>
  <c r="AK46" i="8"/>
  <c r="AK45" i="8"/>
  <c r="AK44" i="8"/>
  <c r="AK43" i="8"/>
  <c r="AK42" i="8"/>
  <c r="AK41" i="8"/>
  <c r="AK40" i="8"/>
  <c r="AK39" i="8"/>
  <c r="AK38" i="8"/>
  <c r="AK37" i="8"/>
  <c r="AK36" i="8"/>
  <c r="AK35" i="8"/>
  <c r="AK34" i="8"/>
  <c r="AK33" i="8"/>
  <c r="AK32" i="8"/>
  <c r="AK31" i="8"/>
  <c r="AK30" i="8"/>
  <c r="AK29" i="8"/>
  <c r="AK28" i="8"/>
  <c r="AK27" i="8"/>
  <c r="AK26" i="8"/>
  <c r="AK25" i="8"/>
  <c r="AK24" i="8"/>
  <c r="AK23" i="8"/>
  <c r="AK22" i="8"/>
  <c r="AK21" i="8"/>
  <c r="AK20" i="8"/>
  <c r="AK19" i="8"/>
  <c r="AK18" i="8"/>
  <c r="AK17" i="8"/>
  <c r="AK16" i="8"/>
  <c r="AK15" i="8"/>
  <c r="AK14" i="8"/>
  <c r="AK13" i="8"/>
  <c r="AK12" i="8"/>
  <c r="AK11" i="8"/>
  <c r="AK10" i="8"/>
  <c r="AK9" i="8"/>
  <c r="AK8" i="8"/>
  <c r="AK118" i="7"/>
  <c r="AK117" i="7"/>
  <c r="AK116" i="7"/>
  <c r="AK115" i="7"/>
  <c r="AK114" i="7"/>
  <c r="AK113" i="7"/>
  <c r="AK112" i="7"/>
  <c r="AK111" i="7"/>
  <c r="AK110" i="7"/>
  <c r="AK109" i="7"/>
  <c r="AK108" i="7"/>
  <c r="AK107" i="7"/>
  <c r="AK106" i="7"/>
  <c r="AK105" i="7"/>
  <c r="AK104" i="7"/>
  <c r="AK103" i="7"/>
  <c r="AK102" i="7"/>
  <c r="AK101" i="7"/>
  <c r="AK100" i="7"/>
  <c r="AK99" i="7"/>
  <c r="AK98" i="7"/>
  <c r="AK97" i="7"/>
  <c r="AK96" i="7"/>
  <c r="AK95" i="7"/>
  <c r="AK94" i="7"/>
  <c r="AK93" i="7"/>
  <c r="AK92" i="7"/>
  <c r="AK91" i="7"/>
  <c r="AK90" i="7"/>
  <c r="AK89" i="7"/>
  <c r="AK88" i="7"/>
  <c r="AK87" i="7"/>
  <c r="AK86" i="7"/>
  <c r="AK85" i="7"/>
  <c r="AK84" i="7"/>
  <c r="AK83" i="7"/>
  <c r="AK82" i="7"/>
  <c r="AK81" i="7"/>
  <c r="AK80" i="7"/>
  <c r="AK79" i="7"/>
  <c r="AK78" i="7"/>
  <c r="AK77" i="7"/>
  <c r="AK76" i="7"/>
  <c r="AK75" i="7"/>
  <c r="AK74" i="7"/>
  <c r="AK73" i="7"/>
  <c r="AK72" i="7"/>
  <c r="AK71" i="7"/>
  <c r="AK70" i="7"/>
  <c r="AK69" i="7"/>
  <c r="AK68" i="7"/>
  <c r="AK67" i="7"/>
  <c r="AK66" i="7"/>
  <c r="AK65" i="7"/>
  <c r="AK64" i="7"/>
  <c r="AK63" i="7"/>
  <c r="AK62" i="7"/>
  <c r="AK61" i="7"/>
  <c r="AK60" i="7"/>
  <c r="AK59" i="7"/>
  <c r="AK58" i="7"/>
  <c r="AK57" i="7"/>
  <c r="AK56" i="7"/>
  <c r="AK55" i="7"/>
  <c r="AK54" i="7"/>
  <c r="AK53" i="7"/>
  <c r="AK52" i="7"/>
  <c r="AK51" i="7"/>
  <c r="AK50" i="7"/>
  <c r="AK49" i="7"/>
  <c r="AK48" i="7"/>
  <c r="AK47" i="7"/>
  <c r="AK46" i="7"/>
  <c r="AK45" i="7"/>
  <c r="AK44" i="7"/>
  <c r="AK43" i="7"/>
  <c r="AK42" i="7"/>
  <c r="AK41" i="7"/>
  <c r="AK40" i="7"/>
  <c r="AK39" i="7"/>
  <c r="AK38" i="7"/>
  <c r="AK37" i="7"/>
  <c r="AK36" i="7"/>
  <c r="AK35" i="7"/>
  <c r="AK34" i="7"/>
  <c r="AK33" i="7"/>
  <c r="AK32" i="7"/>
  <c r="AK31" i="7"/>
  <c r="AK30" i="7"/>
  <c r="AK29" i="7"/>
  <c r="AK28" i="7"/>
  <c r="AK27" i="7"/>
  <c r="AK26" i="7"/>
  <c r="AK25" i="7"/>
  <c r="AK24" i="7"/>
  <c r="AK23" i="7"/>
  <c r="AK22" i="7"/>
  <c r="AK21" i="7"/>
  <c r="AK20" i="7"/>
  <c r="AK19" i="7"/>
  <c r="AK18" i="7"/>
  <c r="AK17" i="7"/>
  <c r="AK16" i="7"/>
  <c r="AK15" i="7"/>
  <c r="AK14" i="7"/>
  <c r="AK13" i="7"/>
  <c r="AK12" i="7"/>
  <c r="AK11" i="7"/>
  <c r="AK10" i="7"/>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7"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16" i="4"/>
  <c r="AK115" i="4"/>
  <c r="AK114" i="4"/>
  <c r="AK113" i="4"/>
  <c r="AK112" i="4"/>
  <c r="AK111" i="4"/>
  <c r="AK110" i="4"/>
  <c r="AK109" i="4"/>
  <c r="AK108" i="4"/>
  <c r="AK107" i="4"/>
  <c r="AK106" i="4"/>
  <c r="AK105" i="4"/>
  <c r="AK104" i="4"/>
  <c r="AK103" i="4"/>
  <c r="AK102" i="4"/>
  <c r="AK101" i="4"/>
  <c r="AK100" i="4"/>
  <c r="AK99" i="4"/>
  <c r="AK98" i="4"/>
  <c r="AK97" i="4"/>
  <c r="AK96" i="4"/>
  <c r="AK95" i="4"/>
  <c r="AK94" i="4"/>
  <c r="AK93" i="4"/>
  <c r="AK92" i="4"/>
  <c r="AK91" i="4"/>
  <c r="AK90" i="4"/>
  <c r="AK89" i="4"/>
  <c r="AK88" i="4"/>
  <c r="AK87" i="4"/>
  <c r="AK86" i="4"/>
  <c r="AK85" i="4"/>
  <c r="AK84" i="4"/>
  <c r="AK83" i="4"/>
  <c r="AK82" i="4"/>
  <c r="AK81" i="4"/>
  <c r="AK80" i="4"/>
  <c r="AK79" i="4"/>
  <c r="AK78" i="4"/>
  <c r="AK77" i="4"/>
  <c r="AK76" i="4"/>
  <c r="AK75" i="4"/>
  <c r="AK74" i="4"/>
  <c r="AK73" i="4"/>
  <c r="AK72" i="4"/>
  <c r="AK71" i="4"/>
  <c r="AK70" i="4"/>
  <c r="AK69" i="4"/>
  <c r="AK68" i="4"/>
  <c r="AK67" i="4"/>
  <c r="AK66" i="4"/>
  <c r="AK65" i="4"/>
  <c r="AK64" i="4"/>
  <c r="AK63" i="4"/>
  <c r="AK62" i="4"/>
  <c r="AK61" i="4"/>
  <c r="AK60" i="4"/>
  <c r="AK59" i="4"/>
  <c r="AK58" i="4"/>
  <c r="AK57" i="4"/>
  <c r="AK56" i="4"/>
  <c r="AK55" i="4"/>
  <c r="AK54" i="4"/>
  <c r="AK53" i="4"/>
  <c r="AK52" i="4"/>
  <c r="AK51" i="4"/>
  <c r="AK50" i="4"/>
  <c r="AK49" i="4"/>
  <c r="AK48" i="4"/>
  <c r="AK47" i="4"/>
  <c r="AK46" i="4"/>
  <c r="AK45" i="4"/>
  <c r="AK44" i="4"/>
  <c r="AK43" i="4"/>
  <c r="AK42" i="4"/>
  <c r="AK41" i="4"/>
  <c r="AK40" i="4"/>
  <c r="AK39" i="4"/>
  <c r="AK38" i="4"/>
  <c r="AK37" i="4"/>
  <c r="AK36" i="4"/>
  <c r="AK35" i="4"/>
  <c r="AK34" i="4"/>
  <c r="AK33" i="4"/>
  <c r="AK32" i="4"/>
  <c r="AK31" i="4"/>
  <c r="AK30" i="4"/>
  <c r="AK29" i="4"/>
  <c r="AK28" i="4"/>
  <c r="AK27" i="4"/>
  <c r="AK26" i="4"/>
  <c r="AK25" i="4"/>
  <c r="AK24" i="4"/>
  <c r="AK23" i="4"/>
  <c r="AK22" i="4"/>
  <c r="AK21" i="4"/>
  <c r="AK20" i="4"/>
  <c r="AK19" i="4"/>
  <c r="AK18" i="4"/>
  <c r="AK17" i="4"/>
  <c r="AK16" i="4"/>
  <c r="AK15" i="4"/>
  <c r="AK14" i="4"/>
  <c r="AK13" i="4"/>
  <c r="AK12" i="4"/>
  <c r="AK11" i="4"/>
  <c r="AK10" i="4"/>
  <c r="AK9" i="4"/>
  <c r="AK8" i="4"/>
  <c r="AK26" i="5"/>
  <c r="AK27" i="5"/>
  <c r="AK28" i="5"/>
  <c r="AK29" i="5"/>
  <c r="AK30" i="5"/>
  <c r="AK31" i="5"/>
  <c r="AK8" i="5"/>
  <c r="AK9" i="5"/>
  <c r="AK10" i="5"/>
  <c r="AK11" i="5"/>
  <c r="AK12" i="5"/>
  <c r="AK19" i="5"/>
  <c r="AK20" i="5"/>
  <c r="AK21" i="5"/>
  <c r="AK22" i="5"/>
  <c r="AK23" i="5"/>
  <c r="AK24" i="5"/>
  <c r="AK25" i="5"/>
  <c r="AK32" i="5"/>
  <c r="AK33" i="5"/>
  <c r="AK5" i="8" l="1"/>
  <c r="AK5" i="6"/>
  <c r="AK5" i="15"/>
  <c r="AM7" i="7"/>
  <c r="AM8" i="7" s="1"/>
  <c r="AM9" i="7" s="1"/>
  <c r="AM10" i="7" s="1"/>
  <c r="AM11" i="7" s="1"/>
  <c r="AM12" i="7" s="1"/>
  <c r="AM13" i="7" s="1"/>
  <c r="AM14" i="7" s="1"/>
  <c r="AM15" i="7" s="1"/>
  <c r="AM16" i="7" s="1"/>
  <c r="AM17" i="7" s="1"/>
  <c r="AM18" i="7" s="1"/>
  <c r="AM19" i="7" s="1"/>
  <c r="AM20" i="7" s="1"/>
  <c r="AM21" i="7" s="1"/>
  <c r="AM22" i="7" s="1"/>
  <c r="AM23" i="7" s="1"/>
  <c r="AM24" i="7" s="1"/>
  <c r="AM25" i="7" s="1"/>
  <c r="AM26" i="7" s="1"/>
  <c r="AM27" i="7" s="1"/>
  <c r="AM28" i="7" s="1"/>
  <c r="AM29" i="7" s="1"/>
  <c r="AM30" i="7" s="1"/>
  <c r="AM31" i="7" s="1"/>
  <c r="AM32" i="7" s="1"/>
  <c r="AM33" i="7" s="1"/>
  <c r="AM34" i="7" s="1"/>
  <c r="AM35" i="7" s="1"/>
  <c r="AM36" i="7" s="1"/>
  <c r="AM37" i="7" s="1"/>
  <c r="AM38" i="7" s="1"/>
  <c r="AM39" i="7" s="1"/>
  <c r="AM40" i="7" s="1"/>
  <c r="AM41" i="7" s="1"/>
  <c r="AM42" i="7" s="1"/>
  <c r="AM43" i="7" s="1"/>
  <c r="AM44" i="7" s="1"/>
  <c r="AM45" i="7" s="1"/>
  <c r="AM46" i="7" s="1"/>
  <c r="AM47" i="7" s="1"/>
  <c r="AM48" i="7" s="1"/>
  <c r="AM49" i="7" s="1"/>
  <c r="AM50" i="7" s="1"/>
  <c r="AM51" i="7" s="1"/>
  <c r="AM52" i="7" s="1"/>
  <c r="AM53" i="7" s="1"/>
  <c r="AM54" i="7" s="1"/>
  <c r="AM55" i="7" s="1"/>
  <c r="AM56" i="7" s="1"/>
  <c r="AM57" i="7" s="1"/>
  <c r="AM58" i="7" s="1"/>
  <c r="AM59" i="7" s="1"/>
  <c r="AM60" i="7" s="1"/>
  <c r="AM61" i="7" s="1"/>
  <c r="AM62" i="7" s="1"/>
  <c r="AM63" i="7" s="1"/>
  <c r="AM64" i="7" s="1"/>
  <c r="AM65" i="7" s="1"/>
  <c r="AM66" i="7" s="1"/>
  <c r="AM67" i="7" s="1"/>
  <c r="AM68" i="7" s="1"/>
  <c r="AM69" i="7" s="1"/>
  <c r="AM70" i="7" s="1"/>
  <c r="AM71" i="7" s="1"/>
  <c r="AM72" i="7" s="1"/>
  <c r="AM73" i="7" s="1"/>
  <c r="AM74" i="7" s="1"/>
  <c r="AK5" i="7"/>
  <c r="AK5" i="14"/>
  <c r="AK5" i="10"/>
  <c r="AK5" i="12"/>
  <c r="AK5" i="11"/>
  <c r="AK5" i="4"/>
  <c r="AK5" i="13"/>
  <c r="AK5" i="9"/>
  <c r="AM75" i="7" l="1"/>
  <c r="AM76" i="7" s="1"/>
  <c r="AM77" i="7" s="1"/>
  <c r="AM78" i="7" s="1"/>
  <c r="AM79" i="7" s="1"/>
  <c r="AM80" i="7" s="1"/>
  <c r="AM81" i="7" s="1"/>
  <c r="AM82" i="7" s="1"/>
  <c r="AM83" i="7" s="1"/>
  <c r="AM84" i="7" s="1"/>
  <c r="AM85" i="7" s="1"/>
  <c r="AM86" i="7" s="1"/>
  <c r="AM87" i="7" s="1"/>
  <c r="AM88" i="7" s="1"/>
  <c r="AM89" i="7" s="1"/>
  <c r="AM90" i="7" s="1"/>
  <c r="AM91" i="7" s="1"/>
  <c r="AM92" i="7" s="1"/>
  <c r="AM93" i="7" s="1"/>
  <c r="AM94" i="7" s="1"/>
  <c r="AM95" i="7" s="1"/>
  <c r="AM96" i="7" s="1"/>
  <c r="AM97" i="7" s="1"/>
  <c r="AM98" i="7" s="1"/>
  <c r="AM99" i="7" s="1"/>
  <c r="AM100" i="7" s="1"/>
  <c r="AM101" i="7" s="1"/>
  <c r="AM102" i="7" s="1"/>
  <c r="AM103" i="7" s="1"/>
  <c r="AM104" i="7" s="1"/>
  <c r="AM105" i="7" s="1"/>
  <c r="AM106" i="7" s="1"/>
  <c r="AM107" i="7" s="1"/>
  <c r="AM108" i="7" s="1"/>
  <c r="AM109" i="7" s="1"/>
  <c r="AM110" i="7" s="1"/>
  <c r="AM111" i="7" s="1"/>
  <c r="AM112" i="7" s="1"/>
  <c r="AM113" i="7" s="1"/>
  <c r="AM114" i="7" s="1"/>
  <c r="AM115" i="7" s="1"/>
  <c r="AM116" i="7" s="1"/>
  <c r="AM117" i="7" s="1"/>
  <c r="AM118" i="7" s="1"/>
  <c r="AM119" i="7" s="1"/>
  <c r="AM120" i="7" s="1"/>
  <c r="AM121" i="7" s="1"/>
  <c r="AM122" i="7" s="1"/>
  <c r="AM123" i="7" s="1"/>
  <c r="AM124" i="7" s="1"/>
  <c r="AM125" i="7" s="1"/>
  <c r="AM126" i="7" s="1"/>
  <c r="AM5" i="8" s="1"/>
  <c r="AK34" i="5"/>
  <c r="AK35" i="5"/>
  <c r="AK36"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K64" i="5"/>
  <c r="AK65" i="5"/>
  <c r="AK66" i="5"/>
  <c r="AK67" i="5"/>
  <c r="AK68" i="5"/>
  <c r="AK69" i="5"/>
  <c r="AK70" i="5"/>
  <c r="AK71" i="5"/>
  <c r="AK72" i="5"/>
  <c r="AK73" i="5"/>
  <c r="AK74" i="5"/>
  <c r="AK75" i="5"/>
  <c r="AK76" i="5"/>
  <c r="AK77" i="5"/>
  <c r="AK78" i="5"/>
  <c r="AK79" i="5"/>
  <c r="AK80" i="5"/>
  <c r="AK81" i="5"/>
  <c r="AK82" i="5"/>
  <c r="AK83" i="5"/>
  <c r="AK84" i="5"/>
  <c r="AK85" i="5"/>
  <c r="AK86" i="5"/>
  <c r="AK87" i="5"/>
  <c r="AK88" i="5"/>
  <c r="AK89" i="5"/>
  <c r="AK90" i="5"/>
  <c r="AK91" i="5"/>
  <c r="AK92" i="5"/>
  <c r="AK93" i="5"/>
  <c r="AK94" i="5"/>
  <c r="AK95" i="5"/>
  <c r="AK96" i="5"/>
  <c r="AK97" i="5"/>
  <c r="AK98" i="5"/>
  <c r="AK99" i="5"/>
  <c r="AK100" i="5"/>
  <c r="AK101" i="5"/>
  <c r="AK102" i="5"/>
  <c r="AK103" i="5"/>
  <c r="AK104" i="5"/>
  <c r="AK105" i="5"/>
  <c r="AK106" i="5"/>
  <c r="AK107" i="5"/>
  <c r="AK108" i="5"/>
  <c r="AK109" i="5"/>
  <c r="AK110" i="5"/>
  <c r="AK111" i="5"/>
  <c r="AK112" i="5"/>
  <c r="AK113" i="5"/>
  <c r="AK114" i="5"/>
  <c r="AK115" i="5"/>
  <c r="AK116" i="5"/>
  <c r="AK117" i="5"/>
  <c r="AK118" i="5"/>
  <c r="AK119" i="5"/>
  <c r="AK120" i="5"/>
  <c r="AK5" i="5" l="1"/>
  <c r="B1" i="15" l="1"/>
  <c r="B1" i="14"/>
  <c r="B1" i="13"/>
  <c r="B1" i="12"/>
  <c r="B1" i="11" l="1"/>
  <c r="B1" i="10"/>
  <c r="B1" i="4" l="1"/>
  <c r="B3" i="21" l="1"/>
  <c r="C37" i="21"/>
  <c r="C36" i="21"/>
  <c r="C35" i="21"/>
  <c r="C34" i="21"/>
  <c r="C33" i="21"/>
  <c r="C32" i="21"/>
  <c r="C31" i="21"/>
  <c r="C30" i="21"/>
  <c r="C29" i="21"/>
  <c r="C28" i="21"/>
  <c r="C27" i="21"/>
  <c r="C26" i="21"/>
  <c r="C25" i="21"/>
  <c r="C24" i="21"/>
  <c r="C12" i="21"/>
  <c r="C11" i="21"/>
  <c r="C10" i="21"/>
  <c r="C9" i="21"/>
  <c r="C8" i="21"/>
  <c r="O47" i="21" l="1"/>
  <c r="M47" i="21"/>
  <c r="L47" i="21"/>
  <c r="K47" i="21"/>
  <c r="J47" i="21"/>
  <c r="I47" i="21"/>
  <c r="H47" i="21" l="1"/>
  <c r="G47" i="21"/>
  <c r="P47" i="21"/>
  <c r="F47" i="21"/>
  <c r="Q30" i="21"/>
  <c r="F23" i="28" s="1"/>
  <c r="Q28" i="21"/>
  <c r="F21" i="28" s="1"/>
  <c r="Q26" i="21"/>
  <c r="F19" i="28" s="1"/>
  <c r="Q12" i="21"/>
  <c r="F11" i="28" s="1"/>
  <c r="Q11" i="21"/>
  <c r="F10" i="28" s="1"/>
  <c r="Q10" i="21"/>
  <c r="F9" i="28" s="1"/>
  <c r="Q9" i="21"/>
  <c r="F8" i="28" s="1"/>
  <c r="Q8" i="21"/>
  <c r="B1" i="5"/>
  <c r="B1" i="9"/>
  <c r="B1" i="8"/>
  <c r="B1" i="7"/>
  <c r="B1" i="6"/>
  <c r="F7" i="28" l="1"/>
  <c r="F13" i="28" s="1"/>
  <c r="Q15" i="21"/>
  <c r="Q18" i="21" s="1"/>
  <c r="W19" i="1"/>
  <c r="Q27" i="21"/>
  <c r="F20" i="28" s="1"/>
  <c r="Q31" i="21"/>
  <c r="F24" i="28" s="1"/>
  <c r="Q24" i="21"/>
  <c r="F17" i="28" s="1"/>
  <c r="Q32" i="21"/>
  <c r="F25" i="28" s="1"/>
  <c r="Q25" i="21"/>
  <c r="F18" i="28" s="1"/>
  <c r="Q29" i="21"/>
  <c r="F22" i="28" s="1"/>
  <c r="Q33" i="21"/>
  <c r="F26" i="28" s="1"/>
  <c r="F15" i="28" l="1"/>
  <c r="F34" i="28" s="1"/>
  <c r="F72" i="28" s="1"/>
  <c r="Q49" i="21"/>
  <c r="N47" i="21"/>
  <c r="Q47" i="21"/>
  <c r="F64" i="28" s="1"/>
  <c r="F61" i="28" s="1"/>
  <c r="F66" i="28" s="1"/>
  <c r="F70" i="28" l="1"/>
  <c r="F84" i="28" s="1"/>
  <c r="I84" i="28" s="1"/>
  <c r="I34" i="28"/>
  <c r="AM6" i="8"/>
  <c r="AM7" i="8" l="1"/>
  <c r="AM8" i="8" s="1"/>
  <c r="AM9" i="8" s="1"/>
  <c r="AM10" i="8" s="1"/>
  <c r="AM11" i="8" s="1"/>
  <c r="AM12" i="8" s="1"/>
  <c r="AM13" i="8" s="1"/>
  <c r="AM14" i="8" s="1"/>
  <c r="AM15" i="8" s="1"/>
  <c r="AM16" i="8" s="1"/>
  <c r="AM17" i="8" s="1"/>
  <c r="AM18" i="8" s="1"/>
  <c r="AM19" i="8" s="1"/>
  <c r="AM20" i="8" s="1"/>
  <c r="AM21" i="8" s="1"/>
  <c r="AM22" i="8" s="1"/>
  <c r="AM23" i="8" s="1"/>
  <c r="AM24" i="8" s="1"/>
  <c r="AM25" i="8" s="1"/>
  <c r="AM26" i="8" s="1"/>
  <c r="AM27" i="8" s="1"/>
  <c r="AM28" i="8" s="1"/>
  <c r="AM29" i="8" s="1"/>
  <c r="AM30" i="8" s="1"/>
  <c r="AM31" i="8" s="1"/>
  <c r="AM32" i="8" s="1"/>
  <c r="AM33" i="8" s="1"/>
  <c r="AM34" i="8" s="1"/>
  <c r="AM35" i="8" s="1"/>
  <c r="AM36" i="8" s="1"/>
  <c r="AM37" i="8" s="1"/>
  <c r="AM38" i="8" s="1"/>
  <c r="AM39" i="8" s="1"/>
  <c r="AM40" i="8" s="1"/>
  <c r="AM41" i="8" s="1"/>
  <c r="AM42" i="8" s="1"/>
  <c r="AM43" i="8" s="1"/>
  <c r="AM44" i="8" s="1"/>
  <c r="AM45" i="8" s="1"/>
  <c r="AM46" i="8" s="1"/>
  <c r="AM47" i="8" s="1"/>
  <c r="AM48" i="8" s="1"/>
  <c r="AM49" i="8" s="1"/>
  <c r="AM50" i="8" s="1"/>
  <c r="AM51" i="8" s="1"/>
  <c r="AM52" i="8" s="1"/>
  <c r="AM53" i="8" s="1"/>
  <c r="AM54" i="8" s="1"/>
  <c r="AM55" i="8" s="1"/>
  <c r="AM56" i="8" s="1"/>
  <c r="AM57" i="8" s="1"/>
  <c r="AM58" i="8" s="1"/>
  <c r="AM59" i="8" s="1"/>
  <c r="AM60" i="8" s="1"/>
  <c r="AM61" i="8" s="1"/>
  <c r="AM62" i="8" s="1"/>
  <c r="AM63" i="8" s="1"/>
  <c r="AM64" i="8" s="1"/>
  <c r="AM65" i="8" s="1"/>
  <c r="AM66" i="8" s="1"/>
  <c r="AM67" i="8" s="1"/>
  <c r="AM68" i="8" s="1"/>
  <c r="AM69" i="8" s="1"/>
  <c r="AM70" i="8" s="1"/>
  <c r="AM71" i="8" s="1"/>
  <c r="AM72" i="8" s="1"/>
  <c r="AM73" i="8" s="1"/>
  <c r="AM74" i="8" s="1"/>
  <c r="AM75" i="8" s="1"/>
  <c r="AM76" i="8" s="1"/>
  <c r="AM77" i="8" s="1"/>
  <c r="AM78" i="8" s="1"/>
  <c r="AM79" i="8" s="1"/>
  <c r="AM80" i="8" s="1"/>
  <c r="AM81" i="8" s="1"/>
  <c r="AM82" i="8" s="1"/>
  <c r="AM83" i="8" s="1"/>
  <c r="AM84" i="8" s="1"/>
  <c r="AM85" i="8" s="1"/>
  <c r="AM86" i="8" s="1"/>
  <c r="AM87" i="8" s="1"/>
  <c r="AM88" i="8" s="1"/>
  <c r="AM89" i="8" s="1"/>
  <c r="AM90" i="8" s="1"/>
  <c r="AM91" i="8" s="1"/>
  <c r="AM92" i="8" s="1"/>
  <c r="AM93" i="8" s="1"/>
  <c r="AM94" i="8" s="1"/>
  <c r="AM95" i="8" s="1"/>
  <c r="AM96" i="8" s="1"/>
  <c r="AM97" i="8" s="1"/>
  <c r="AM98" i="8" s="1"/>
  <c r="AM99" i="8" s="1"/>
  <c r="AM100" i="8" s="1"/>
  <c r="AM101" i="8" s="1"/>
  <c r="AM102" i="8" s="1"/>
  <c r="AM103" i="8" s="1"/>
  <c r="AM104" i="8" s="1"/>
  <c r="AM105" i="8" s="1"/>
  <c r="AM106" i="8" s="1"/>
  <c r="AM107" i="8" s="1"/>
  <c r="AM108" i="8" s="1"/>
  <c r="AM109" i="8" s="1"/>
  <c r="AM110" i="8" s="1"/>
  <c r="AM111" i="8" s="1"/>
  <c r="AM112" i="8" s="1"/>
  <c r="AM113" i="8" s="1"/>
  <c r="AM114" i="8" s="1"/>
  <c r="AM115" i="8" s="1"/>
  <c r="AM116" i="8" s="1"/>
  <c r="AM117" i="8" s="1"/>
  <c r="AM118" i="8" s="1"/>
  <c r="AM119" i="8" s="1"/>
  <c r="AM120" i="8" s="1"/>
  <c r="AM121" i="8" s="1"/>
  <c r="AM122" i="8" s="1"/>
  <c r="AM123" i="8" s="1"/>
  <c r="AM124" i="8" s="1"/>
  <c r="AM125" i="8" s="1"/>
  <c r="AM126" i="8" s="1"/>
  <c r="AM5" i="9" s="1"/>
  <c r="AM6" i="9" l="1"/>
  <c r="AM7" i="9" s="1"/>
  <c r="AM8" i="9" s="1"/>
  <c r="AM9" i="9" s="1"/>
  <c r="AM10" i="9" s="1"/>
  <c r="AM11" i="9" s="1"/>
  <c r="AM12" i="9" s="1"/>
  <c r="AM13" i="9" s="1"/>
  <c r="AM14" i="9" s="1"/>
  <c r="AM15" i="9" s="1"/>
  <c r="AM16" i="9" s="1"/>
  <c r="AM17" i="9" s="1"/>
  <c r="AM18" i="9" s="1"/>
  <c r="AM19" i="9" s="1"/>
  <c r="AM20" i="9" s="1"/>
  <c r="AM21" i="9" s="1"/>
  <c r="AM22" i="9" s="1"/>
  <c r="AM23" i="9" s="1"/>
  <c r="AM24" i="9" s="1"/>
  <c r="AM25" i="9" s="1"/>
  <c r="AM26" i="9" s="1"/>
  <c r="AM27" i="9" s="1"/>
  <c r="AM28" i="9" s="1"/>
  <c r="AM29" i="9" s="1"/>
  <c r="AM30" i="9" s="1"/>
  <c r="AM31" i="9" s="1"/>
  <c r="AM32" i="9" s="1"/>
  <c r="AM33" i="9" s="1"/>
  <c r="AM34" i="9" s="1"/>
  <c r="AM35" i="9" s="1"/>
  <c r="AM36" i="9" s="1"/>
  <c r="AM37" i="9" s="1"/>
  <c r="AM38" i="9" s="1"/>
  <c r="AM39" i="9" s="1"/>
  <c r="AM40" i="9" s="1"/>
  <c r="AM41" i="9" s="1"/>
  <c r="AM42" i="9" s="1"/>
  <c r="AM43" i="9" s="1"/>
  <c r="AM44" i="9" s="1"/>
  <c r="AM45" i="9" s="1"/>
  <c r="AM46" i="9" s="1"/>
  <c r="AM47" i="9" s="1"/>
  <c r="AM48" i="9" s="1"/>
  <c r="AM49" i="9" s="1"/>
  <c r="AM50" i="9" s="1"/>
  <c r="AM51" i="9" s="1"/>
  <c r="AM52" i="9" s="1"/>
  <c r="AM53" i="9" s="1"/>
  <c r="AM54" i="9" s="1"/>
  <c r="AM55" i="9" s="1"/>
  <c r="AM56" i="9" s="1"/>
  <c r="AM57" i="9" s="1"/>
  <c r="AM58" i="9" s="1"/>
  <c r="AM59" i="9" s="1"/>
  <c r="AM60" i="9" s="1"/>
  <c r="AM61" i="9" s="1"/>
  <c r="AM62" i="9" s="1"/>
  <c r="AM63" i="9" s="1"/>
  <c r="AM64" i="9" s="1"/>
  <c r="AM65" i="9" s="1"/>
  <c r="AM66" i="9" s="1"/>
  <c r="AM67" i="9" s="1"/>
  <c r="AM68" i="9" s="1"/>
  <c r="AM69" i="9" s="1"/>
  <c r="AM70" i="9" s="1"/>
  <c r="AM71" i="9" s="1"/>
  <c r="AM72" i="9" s="1"/>
  <c r="AM73" i="9" s="1"/>
  <c r="AM74" i="9" s="1"/>
  <c r="AM75" i="9" s="1"/>
  <c r="AM76" i="9" s="1"/>
  <c r="AM77" i="9" s="1"/>
  <c r="AM78" i="9" s="1"/>
  <c r="AM79" i="9" s="1"/>
  <c r="AM80" i="9" s="1"/>
  <c r="AM81" i="9" s="1"/>
  <c r="AM82" i="9" s="1"/>
  <c r="AM83" i="9" s="1"/>
  <c r="AM84" i="9" s="1"/>
  <c r="AM85" i="9" s="1"/>
  <c r="AM86" i="9" s="1"/>
  <c r="AM87" i="9" s="1"/>
  <c r="AM88" i="9" s="1"/>
  <c r="AM89" i="9" s="1"/>
  <c r="AM90" i="9" s="1"/>
  <c r="AM91" i="9" s="1"/>
  <c r="AM92" i="9" s="1"/>
  <c r="AM93" i="9" s="1"/>
  <c r="AM94" i="9" s="1"/>
  <c r="AM95" i="9" s="1"/>
  <c r="AM96" i="9" s="1"/>
  <c r="AM97" i="9" s="1"/>
  <c r="AM98" i="9" s="1"/>
  <c r="AM99" i="9" s="1"/>
  <c r="AM100" i="9" s="1"/>
  <c r="AM101" i="9" s="1"/>
  <c r="AM102" i="9" s="1"/>
  <c r="AM103" i="9" s="1"/>
  <c r="AM104" i="9" s="1"/>
  <c r="AM105" i="9" s="1"/>
  <c r="AM106" i="9" s="1"/>
  <c r="AM107" i="9" s="1"/>
  <c r="AM108" i="9" s="1"/>
  <c r="AM109" i="9" s="1"/>
  <c r="AM110" i="9" s="1"/>
  <c r="AM111" i="9" s="1"/>
  <c r="AM112" i="9" s="1"/>
  <c r="AM113" i="9" s="1"/>
  <c r="AM114" i="9" s="1"/>
  <c r="AM115" i="9" s="1"/>
  <c r="AM116" i="9" s="1"/>
  <c r="AM117" i="9" s="1"/>
  <c r="AM118" i="9" s="1"/>
  <c r="AM119" i="9" s="1"/>
  <c r="AM120" i="9" s="1"/>
  <c r="AM121" i="9" s="1"/>
  <c r="AM122" i="9" s="1"/>
  <c r="AM123" i="9" s="1"/>
  <c r="AM124" i="9" s="1"/>
  <c r="AM125" i="9" s="1"/>
  <c r="AM126" i="9" s="1"/>
  <c r="AM5" i="10" s="1"/>
  <c r="AM6" i="10" l="1"/>
  <c r="AM7" i="10" s="1"/>
  <c r="AM8" i="10" s="1"/>
  <c r="AM9" i="10" s="1"/>
  <c r="AM10" i="10" s="1"/>
  <c r="AM11" i="10" s="1"/>
  <c r="AM12" i="10" s="1"/>
  <c r="AM13" i="10" s="1"/>
  <c r="AM14" i="10" s="1"/>
  <c r="AM15" i="10" s="1"/>
  <c r="AM16" i="10" s="1"/>
  <c r="AM17" i="10" s="1"/>
  <c r="AM18" i="10" s="1"/>
  <c r="AM19" i="10" s="1"/>
  <c r="AM20" i="10" s="1"/>
  <c r="AM21" i="10" s="1"/>
  <c r="AM22" i="10" s="1"/>
  <c r="AM23" i="10" s="1"/>
  <c r="AM24" i="10" s="1"/>
  <c r="AM25" i="10" s="1"/>
  <c r="AM26" i="10" s="1"/>
  <c r="AM27" i="10" s="1"/>
  <c r="AM28" i="10" s="1"/>
  <c r="AM29" i="10" s="1"/>
  <c r="AM30" i="10" s="1"/>
  <c r="AM31" i="10" s="1"/>
  <c r="AM32" i="10" s="1"/>
  <c r="AM33" i="10" s="1"/>
  <c r="AM34" i="10" s="1"/>
  <c r="AM35" i="10" s="1"/>
  <c r="AM36" i="10" s="1"/>
  <c r="AM37" i="10" s="1"/>
  <c r="AM38" i="10" s="1"/>
  <c r="AM39" i="10" s="1"/>
  <c r="AM40" i="10" s="1"/>
  <c r="AM41" i="10" s="1"/>
  <c r="AM42" i="10" s="1"/>
  <c r="AM43" i="10" s="1"/>
  <c r="AM44" i="10" s="1"/>
  <c r="AM45" i="10" s="1"/>
  <c r="AM46" i="10" s="1"/>
  <c r="AM47" i="10" s="1"/>
  <c r="AM48" i="10" s="1"/>
  <c r="AM49" i="10" s="1"/>
  <c r="AM50" i="10" s="1"/>
  <c r="AM51" i="10" s="1"/>
  <c r="AM52" i="10" s="1"/>
  <c r="AM53" i="10" s="1"/>
  <c r="AM54" i="10" s="1"/>
  <c r="AM55" i="10" s="1"/>
  <c r="AM56" i="10" s="1"/>
  <c r="AM57" i="10" s="1"/>
  <c r="AM58" i="10" s="1"/>
  <c r="AM59" i="10" s="1"/>
  <c r="AM60" i="10" s="1"/>
  <c r="AM61" i="10" s="1"/>
  <c r="AM62" i="10" s="1"/>
  <c r="AM63" i="10" s="1"/>
  <c r="AM64" i="10" s="1"/>
  <c r="AM65" i="10" s="1"/>
  <c r="AM66" i="10" s="1"/>
  <c r="AM67" i="10" s="1"/>
  <c r="AM68" i="10" s="1"/>
  <c r="AM69" i="10" s="1"/>
  <c r="AM70" i="10" s="1"/>
  <c r="AM71" i="10" s="1"/>
  <c r="AM72" i="10" s="1"/>
  <c r="AM73" i="10" s="1"/>
  <c r="AM74" i="10" s="1"/>
  <c r="AM75" i="10" s="1"/>
  <c r="AM76" i="10" s="1"/>
  <c r="AM77" i="10" s="1"/>
  <c r="AM78" i="10" s="1"/>
  <c r="AM79" i="10" s="1"/>
  <c r="AM80" i="10" s="1"/>
  <c r="AM81" i="10" s="1"/>
  <c r="AM82" i="10" s="1"/>
  <c r="AM83" i="10" s="1"/>
  <c r="AM84" i="10" s="1"/>
  <c r="AM85" i="10" s="1"/>
  <c r="AM86" i="10" s="1"/>
  <c r="AM87" i="10" s="1"/>
  <c r="AM88" i="10" s="1"/>
  <c r="AM89" i="10" s="1"/>
  <c r="AM90" i="10" s="1"/>
  <c r="AM91" i="10" s="1"/>
  <c r="AM92" i="10" s="1"/>
  <c r="AM93" i="10" s="1"/>
  <c r="AM94" i="10" s="1"/>
  <c r="AM95" i="10" s="1"/>
  <c r="AM96" i="10" s="1"/>
  <c r="AM97" i="10" s="1"/>
  <c r="AM98" i="10" s="1"/>
  <c r="AM99" i="10" s="1"/>
  <c r="AM100" i="10" s="1"/>
  <c r="AM101" i="10" s="1"/>
  <c r="AM102" i="10" s="1"/>
  <c r="AM103" i="10" s="1"/>
  <c r="AM104" i="10" s="1"/>
  <c r="AM105" i="10" s="1"/>
  <c r="AM106" i="10" s="1"/>
  <c r="AM107" i="10" s="1"/>
  <c r="AM108" i="10" s="1"/>
  <c r="AM109" i="10" s="1"/>
  <c r="AM110" i="10" s="1"/>
  <c r="AM111" i="10" s="1"/>
  <c r="AM112" i="10" s="1"/>
  <c r="AM113" i="10" s="1"/>
  <c r="AM114" i="10" s="1"/>
  <c r="AM115" i="10" s="1"/>
  <c r="AM116" i="10" s="1"/>
  <c r="AM117" i="10" s="1"/>
  <c r="AM118" i="10" s="1"/>
  <c r="AM119" i="10" s="1"/>
  <c r="AM120" i="10" s="1"/>
  <c r="AM121" i="10" s="1"/>
  <c r="AM122" i="10" s="1"/>
  <c r="AM123" i="10" s="1"/>
  <c r="AM124" i="10" s="1"/>
  <c r="AM125" i="10" s="1"/>
  <c r="AM126" i="10" s="1"/>
  <c r="AM5" i="11" s="1"/>
  <c r="AM6" i="11" l="1"/>
  <c r="AM7" i="11" s="1"/>
  <c r="AM8" i="11" s="1"/>
  <c r="AM9" i="11" s="1"/>
  <c r="AM10" i="11" s="1"/>
  <c r="AM11" i="11" s="1"/>
  <c r="AM12" i="11" s="1"/>
  <c r="AM13" i="11" s="1"/>
  <c r="AM14" i="11" s="1"/>
  <c r="AM15" i="11" s="1"/>
  <c r="AM16" i="11" s="1"/>
  <c r="AM17" i="11" s="1"/>
  <c r="AM18" i="11" s="1"/>
  <c r="AM19" i="11" s="1"/>
  <c r="AM20" i="11" s="1"/>
  <c r="AM21" i="11" s="1"/>
  <c r="AM22" i="11" s="1"/>
  <c r="AM23" i="11" s="1"/>
  <c r="AM24" i="11" s="1"/>
  <c r="AM25" i="11" s="1"/>
  <c r="AM26" i="11" s="1"/>
  <c r="AM27" i="11" s="1"/>
  <c r="AM28" i="11" s="1"/>
  <c r="AM29" i="11" s="1"/>
  <c r="AM30" i="11" s="1"/>
  <c r="AM31" i="11" s="1"/>
  <c r="AM32" i="11" s="1"/>
  <c r="AM33" i="11" s="1"/>
  <c r="AM34" i="11" s="1"/>
  <c r="AM35" i="11" s="1"/>
  <c r="AM36" i="11" s="1"/>
  <c r="AM37" i="11" s="1"/>
  <c r="AM38" i="11" s="1"/>
  <c r="AM39" i="11" s="1"/>
  <c r="AM40" i="11" s="1"/>
  <c r="AM41" i="11" s="1"/>
  <c r="AM42" i="11" s="1"/>
  <c r="AM43" i="11" s="1"/>
  <c r="AM44" i="11" s="1"/>
  <c r="AM45" i="11" s="1"/>
  <c r="AM46" i="11" s="1"/>
  <c r="AM47" i="11" s="1"/>
  <c r="AM48" i="11" s="1"/>
  <c r="AM49" i="11" s="1"/>
  <c r="AM50" i="11" s="1"/>
  <c r="AM51" i="11" s="1"/>
  <c r="AM52" i="11" s="1"/>
  <c r="AM53" i="11" s="1"/>
  <c r="AM54" i="11" s="1"/>
  <c r="AM55" i="11" s="1"/>
  <c r="AM56" i="11" s="1"/>
  <c r="AM57" i="11" s="1"/>
  <c r="AM58" i="11" s="1"/>
  <c r="AM59" i="11" s="1"/>
  <c r="AM60" i="11" s="1"/>
  <c r="AM61" i="11" s="1"/>
  <c r="AM62" i="11" s="1"/>
  <c r="AM63" i="11" s="1"/>
  <c r="AM64" i="11" s="1"/>
  <c r="AM65" i="11" s="1"/>
  <c r="AM66" i="11" s="1"/>
  <c r="AM67" i="11" s="1"/>
  <c r="AM68" i="11" s="1"/>
  <c r="AM69" i="11" s="1"/>
  <c r="AM70" i="11" s="1"/>
  <c r="AM71" i="11" s="1"/>
  <c r="AM72" i="11" s="1"/>
  <c r="AM73" i="11" s="1"/>
  <c r="AM74" i="11" s="1"/>
  <c r="AM75" i="11" s="1"/>
  <c r="AM76" i="11" s="1"/>
  <c r="AM77" i="11" s="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5" i="12" s="1"/>
  <c r="AM6" i="12" l="1"/>
  <c r="AM7" i="12" s="1"/>
  <c r="AM8" i="12" s="1"/>
  <c r="AM9" i="12" s="1"/>
  <c r="AM10" i="12" s="1"/>
  <c r="AM11" i="12" s="1"/>
  <c r="AM12" i="12" s="1"/>
  <c r="AM13" i="12" s="1"/>
  <c r="AM14" i="12" s="1"/>
  <c r="AM15" i="12" s="1"/>
  <c r="AM16" i="12" s="1"/>
  <c r="AM17" i="12" s="1"/>
  <c r="AM18" i="12" s="1"/>
  <c r="AM19" i="12" s="1"/>
  <c r="AM20" i="12" s="1"/>
  <c r="AM21" i="12" s="1"/>
  <c r="AM22" i="12" s="1"/>
  <c r="AM23" i="12" s="1"/>
  <c r="AM24" i="12" s="1"/>
  <c r="AM25" i="12" s="1"/>
  <c r="AM26" i="12" s="1"/>
  <c r="AM27" i="12" s="1"/>
  <c r="AM28" i="12" s="1"/>
  <c r="AM29" i="12" s="1"/>
  <c r="AM30" i="12" s="1"/>
  <c r="AM31" i="12" s="1"/>
  <c r="AM32" i="12" s="1"/>
  <c r="AM33" i="12" s="1"/>
  <c r="AM34" i="12" s="1"/>
  <c r="AM35" i="12" s="1"/>
  <c r="AM36" i="12" s="1"/>
  <c r="AM37" i="12" s="1"/>
  <c r="AM38" i="12" s="1"/>
  <c r="AM39" i="12" s="1"/>
  <c r="AM40" i="12" s="1"/>
  <c r="AM41" i="12" s="1"/>
  <c r="AM42" i="12" s="1"/>
  <c r="AM43" i="12" s="1"/>
  <c r="AM44" i="12" s="1"/>
  <c r="AM45" i="12" s="1"/>
  <c r="AM46" i="12" s="1"/>
  <c r="AM47" i="12" s="1"/>
  <c r="AM48" i="12" s="1"/>
  <c r="AM49" i="12" s="1"/>
  <c r="AM50" i="12" s="1"/>
  <c r="AM51" i="12" s="1"/>
  <c r="AM52" i="12" s="1"/>
  <c r="AM53" i="12" s="1"/>
  <c r="AM54" i="12" s="1"/>
  <c r="AM55" i="12" s="1"/>
  <c r="AM56" i="12" s="1"/>
  <c r="AM57" i="12" s="1"/>
  <c r="AM58" i="12" s="1"/>
  <c r="AM59" i="12" s="1"/>
  <c r="AM60" i="12" s="1"/>
  <c r="AM61" i="12" s="1"/>
  <c r="AM62" i="12" s="1"/>
  <c r="AM63" i="12" s="1"/>
  <c r="AM64" i="12" s="1"/>
  <c r="AM65" i="12" s="1"/>
  <c r="AM66" i="12" s="1"/>
  <c r="AM67" i="12" s="1"/>
  <c r="AM68" i="12" s="1"/>
  <c r="AM69" i="12" s="1"/>
  <c r="AM70" i="12" s="1"/>
  <c r="AM71" i="12" s="1"/>
  <c r="AM72" i="12" s="1"/>
  <c r="AM73" i="12" s="1"/>
  <c r="AM74" i="12" s="1"/>
  <c r="AM75" i="12" s="1"/>
  <c r="AM76" i="12" s="1"/>
  <c r="AM77" i="12" s="1"/>
  <c r="AM78" i="12" s="1"/>
  <c r="AM79" i="12" s="1"/>
  <c r="AM80" i="12" s="1"/>
  <c r="AM81" i="12" s="1"/>
  <c r="AM82" i="12" s="1"/>
  <c r="AM83" i="12" s="1"/>
  <c r="AM84" i="12" s="1"/>
  <c r="AM85" i="12" s="1"/>
  <c r="AM86" i="12" s="1"/>
  <c r="AM87" i="12" s="1"/>
  <c r="AM88" i="12" s="1"/>
  <c r="AM89" i="12" s="1"/>
  <c r="AM90" i="12" s="1"/>
  <c r="AM91" i="12" s="1"/>
  <c r="AM92" i="12" s="1"/>
  <c r="AM93" i="12" s="1"/>
  <c r="AM94" i="12" s="1"/>
  <c r="AM95" i="12" s="1"/>
  <c r="AM96" i="12" s="1"/>
  <c r="AM97" i="12" s="1"/>
  <c r="AM98" i="12" s="1"/>
  <c r="AM99" i="12" s="1"/>
  <c r="AM100" i="12" s="1"/>
  <c r="AM101" i="12" s="1"/>
  <c r="AM102" i="12" s="1"/>
  <c r="AM103" i="12" s="1"/>
  <c r="AM104" i="12" s="1"/>
  <c r="AM105" i="12" s="1"/>
  <c r="AM106" i="12" s="1"/>
  <c r="AM107" i="12" s="1"/>
  <c r="AM108" i="12" s="1"/>
  <c r="AM109" i="12" s="1"/>
  <c r="AM110" i="12" s="1"/>
  <c r="AM111" i="12" s="1"/>
  <c r="AM112" i="12" s="1"/>
  <c r="AM113" i="12" s="1"/>
  <c r="AM114" i="12" s="1"/>
  <c r="AM115" i="12" s="1"/>
  <c r="AM116" i="12" s="1"/>
  <c r="AM117" i="12" s="1"/>
  <c r="AM118" i="12" s="1"/>
  <c r="AM119" i="12" s="1"/>
  <c r="AM120" i="12" s="1"/>
  <c r="AM121" i="12" s="1"/>
  <c r="AM122" i="12" s="1"/>
  <c r="AM123" i="12" s="1"/>
  <c r="AM124" i="12" s="1"/>
  <c r="AM125" i="12" s="1"/>
  <c r="AM126" i="12" s="1"/>
  <c r="AM5" i="13" s="1"/>
  <c r="AM6" i="13" l="1"/>
  <c r="AM7" i="13" s="1"/>
  <c r="AM8" i="13" s="1"/>
  <c r="AM9" i="13" s="1"/>
  <c r="AM10" i="13" s="1"/>
  <c r="AM11" i="13" s="1"/>
  <c r="AM12" i="13" s="1"/>
  <c r="AM13" i="13" s="1"/>
  <c r="AM14" i="13" s="1"/>
  <c r="AM15" i="13" s="1"/>
  <c r="AM16" i="13" s="1"/>
  <c r="AM17" i="13" s="1"/>
  <c r="AM18" i="13" s="1"/>
  <c r="AM19" i="13" s="1"/>
  <c r="AM20" i="13" s="1"/>
  <c r="AM21" i="13" s="1"/>
  <c r="AM22" i="13" s="1"/>
  <c r="AM23" i="13" s="1"/>
  <c r="AM24" i="13" s="1"/>
  <c r="AM25" i="13" s="1"/>
  <c r="AM26" i="13" s="1"/>
  <c r="AM27" i="13" s="1"/>
  <c r="AM28" i="13" s="1"/>
  <c r="AM29" i="13" s="1"/>
  <c r="AM30" i="13" s="1"/>
  <c r="AM31" i="13" s="1"/>
  <c r="AM32" i="13" s="1"/>
  <c r="AM33" i="13" s="1"/>
  <c r="AM34" i="13" s="1"/>
  <c r="AM35" i="13" s="1"/>
  <c r="AM36" i="13" s="1"/>
  <c r="AM37" i="13" s="1"/>
  <c r="AM38" i="13" s="1"/>
  <c r="AM39" i="13" s="1"/>
  <c r="AM40" i="13" s="1"/>
  <c r="AM41" i="13" s="1"/>
  <c r="AM42" i="13" s="1"/>
  <c r="AM43" i="13" s="1"/>
  <c r="AM44" i="13" s="1"/>
  <c r="AM45" i="13" s="1"/>
  <c r="AM46" i="13" s="1"/>
  <c r="AM47" i="13" s="1"/>
  <c r="AM48" i="13" s="1"/>
  <c r="AM49" i="13" s="1"/>
  <c r="AM50" i="13" s="1"/>
  <c r="AM51" i="13" s="1"/>
  <c r="AM52" i="13" s="1"/>
  <c r="AM53" i="13" s="1"/>
  <c r="AM54" i="13" s="1"/>
  <c r="AM55" i="13" s="1"/>
  <c r="AM56" i="13" s="1"/>
  <c r="AM57" i="13" s="1"/>
  <c r="AM58" i="13" s="1"/>
  <c r="AM59" i="13" s="1"/>
  <c r="AM60" i="13" s="1"/>
  <c r="AM61" i="13" s="1"/>
  <c r="AM62" i="13" s="1"/>
  <c r="AM63" i="13" s="1"/>
  <c r="AM64" i="13" s="1"/>
  <c r="AM65" i="13" s="1"/>
  <c r="AM66" i="13" s="1"/>
  <c r="AM67" i="13" s="1"/>
  <c r="AM68" i="13" s="1"/>
  <c r="AM69" i="13" s="1"/>
  <c r="AM70" i="13" s="1"/>
  <c r="AM71" i="13" s="1"/>
  <c r="AM72" i="13" s="1"/>
  <c r="AM73" i="13" s="1"/>
  <c r="AM74" i="13" s="1"/>
  <c r="AM75" i="13" s="1"/>
  <c r="AM76" i="13" s="1"/>
  <c r="AM77" i="13" s="1"/>
  <c r="AM78" i="13" s="1"/>
  <c r="AM79" i="13" s="1"/>
  <c r="AM80" i="13" s="1"/>
  <c r="AM81" i="13" s="1"/>
  <c r="AM82" i="13" s="1"/>
  <c r="AM83" i="13" s="1"/>
  <c r="AM84" i="13" s="1"/>
  <c r="AM85" i="13" s="1"/>
  <c r="AM86" i="13" s="1"/>
  <c r="AM87" i="13" s="1"/>
  <c r="AM88" i="13" s="1"/>
  <c r="AM89" i="13" s="1"/>
  <c r="AM90" i="13" s="1"/>
  <c r="AM91" i="13" s="1"/>
  <c r="AM92" i="13" s="1"/>
  <c r="AM93" i="13" s="1"/>
  <c r="AM94" i="13" s="1"/>
  <c r="AM95" i="13" s="1"/>
  <c r="AM96" i="13" s="1"/>
  <c r="AM97" i="13" s="1"/>
  <c r="AM98" i="13" s="1"/>
  <c r="AM99" i="13" s="1"/>
  <c r="AM100" i="13" s="1"/>
  <c r="AM101" i="13" s="1"/>
  <c r="AM102" i="13" s="1"/>
  <c r="AM103" i="13" s="1"/>
  <c r="AM104" i="13" s="1"/>
  <c r="AM105" i="13" s="1"/>
  <c r="AM106" i="13" s="1"/>
  <c r="AM107" i="13" s="1"/>
  <c r="AM108" i="13" s="1"/>
  <c r="AM109" i="13" s="1"/>
  <c r="AM110" i="13" s="1"/>
  <c r="AM111" i="13" s="1"/>
  <c r="AM112" i="13" s="1"/>
  <c r="AM113" i="13" s="1"/>
  <c r="AM114" i="13" s="1"/>
  <c r="AM115" i="13" s="1"/>
  <c r="AM116" i="13" s="1"/>
  <c r="AM117" i="13" s="1"/>
  <c r="AM118" i="13" s="1"/>
  <c r="AM119" i="13" s="1"/>
  <c r="AM120" i="13" s="1"/>
  <c r="AM121" i="13" s="1"/>
  <c r="AM122" i="13" s="1"/>
  <c r="AM123" i="13" s="1"/>
  <c r="AM124" i="13" s="1"/>
  <c r="AM125" i="13" s="1"/>
  <c r="AM126" i="13" s="1"/>
  <c r="AM5" i="14" s="1"/>
  <c r="AM6" i="14" l="1"/>
  <c r="AM7" i="14" s="1"/>
  <c r="AM8" i="14" s="1"/>
  <c r="AM9" i="14" s="1"/>
  <c r="AM10" i="14" s="1"/>
  <c r="AM11" i="14" s="1"/>
  <c r="AM12" i="14" s="1"/>
  <c r="AM13" i="14" s="1"/>
  <c r="AM14" i="14" s="1"/>
  <c r="AM15" i="14" s="1"/>
  <c r="AM16" i="14" s="1"/>
  <c r="AM17" i="14" s="1"/>
  <c r="AM18" i="14" s="1"/>
  <c r="AM19" i="14" s="1"/>
  <c r="AM20" i="14" s="1"/>
  <c r="AM21" i="14" s="1"/>
  <c r="AM22" i="14" s="1"/>
  <c r="AM23" i="14" s="1"/>
  <c r="AM24" i="14" s="1"/>
  <c r="AM25" i="14" s="1"/>
  <c r="AM26" i="14" s="1"/>
  <c r="AM27" i="14" s="1"/>
  <c r="AM28" i="14" s="1"/>
  <c r="AM29" i="14" s="1"/>
  <c r="AM30" i="14" s="1"/>
  <c r="AM31" i="14" s="1"/>
  <c r="AM32" i="14" s="1"/>
  <c r="AM33" i="14" s="1"/>
  <c r="AM34" i="14" s="1"/>
  <c r="AM35" i="14" s="1"/>
  <c r="AM36" i="14" s="1"/>
  <c r="AM37" i="14" s="1"/>
  <c r="AM38" i="14" s="1"/>
  <c r="AM39" i="14" s="1"/>
  <c r="AM40" i="14" s="1"/>
  <c r="AM41" i="14" s="1"/>
  <c r="AM42" i="14" s="1"/>
  <c r="AM43" i="14" s="1"/>
  <c r="AM44" i="14" s="1"/>
  <c r="AM45" i="14" s="1"/>
  <c r="AM46" i="14" s="1"/>
  <c r="AM47" i="14" s="1"/>
  <c r="AM48" i="14" s="1"/>
  <c r="AM49" i="14" s="1"/>
  <c r="AM50" i="14" s="1"/>
  <c r="AM51" i="14" s="1"/>
  <c r="AM52" i="14" s="1"/>
  <c r="AM53" i="14" s="1"/>
  <c r="AM54" i="14" s="1"/>
  <c r="AM55" i="14" s="1"/>
  <c r="AM56" i="14" s="1"/>
  <c r="AM57" i="14" s="1"/>
  <c r="AM58" i="14" s="1"/>
  <c r="AM59" i="14" s="1"/>
  <c r="AM60" i="14" s="1"/>
  <c r="AM61" i="14" s="1"/>
  <c r="AM62" i="14" s="1"/>
  <c r="AM63" i="14" s="1"/>
  <c r="AM64" i="14" s="1"/>
  <c r="AM65" i="14" s="1"/>
  <c r="AM66" i="14" s="1"/>
  <c r="AM67" i="14" s="1"/>
  <c r="AM68" i="14" s="1"/>
  <c r="AM69" i="14" s="1"/>
  <c r="AM70" i="14" s="1"/>
  <c r="AM71" i="14" s="1"/>
  <c r="AM72" i="14" s="1"/>
  <c r="AM73" i="14" s="1"/>
  <c r="AM74" i="14" s="1"/>
  <c r="AM75" i="14" s="1"/>
  <c r="AM76" i="14" s="1"/>
  <c r="AM77" i="14" s="1"/>
  <c r="AM78" i="14" s="1"/>
  <c r="AM79" i="14" s="1"/>
  <c r="AM80" i="14" s="1"/>
  <c r="AM81" i="14" s="1"/>
  <c r="AM82" i="14" s="1"/>
  <c r="AM83" i="14" s="1"/>
  <c r="AM84" i="14" s="1"/>
  <c r="AM85" i="14" s="1"/>
  <c r="AM86" i="14" s="1"/>
  <c r="AM87" i="14" s="1"/>
  <c r="AM88" i="14" s="1"/>
  <c r="AM89" i="14" s="1"/>
  <c r="AM90" i="14" s="1"/>
  <c r="AM91" i="14" s="1"/>
  <c r="AM92" i="14" s="1"/>
  <c r="AM93" i="14" s="1"/>
  <c r="AM94" i="14" s="1"/>
  <c r="AM95" i="14" s="1"/>
  <c r="AM96" i="14" s="1"/>
  <c r="AM97" i="14" s="1"/>
  <c r="AM98" i="14" s="1"/>
  <c r="AM99" i="14" s="1"/>
  <c r="AM100" i="14" s="1"/>
  <c r="AM101" i="14" s="1"/>
  <c r="AM102" i="14" s="1"/>
  <c r="AM103" i="14" s="1"/>
  <c r="AM104" i="14" s="1"/>
  <c r="AM105" i="14" s="1"/>
  <c r="AM106" i="14" s="1"/>
  <c r="AM107" i="14" s="1"/>
  <c r="AM108" i="14" s="1"/>
  <c r="AM109" i="14" s="1"/>
  <c r="AM110" i="14" s="1"/>
  <c r="AM111" i="14" s="1"/>
  <c r="AM112" i="14" s="1"/>
  <c r="AM113" i="14" s="1"/>
  <c r="AM114" i="14" s="1"/>
  <c r="AM115" i="14" s="1"/>
  <c r="AM116" i="14" s="1"/>
  <c r="AM117" i="14" s="1"/>
  <c r="AM118" i="14" s="1"/>
  <c r="AM119" i="14" s="1"/>
  <c r="AM120" i="14" s="1"/>
  <c r="AM121" i="14" s="1"/>
  <c r="AM122" i="14" s="1"/>
  <c r="AM123" i="14" s="1"/>
  <c r="AM124" i="14" s="1"/>
  <c r="AM125" i="14" s="1"/>
  <c r="AM126" i="14" s="1"/>
  <c r="AM5" i="15" s="1"/>
  <c r="AM6" i="15" l="1"/>
  <c r="AM7" i="15" s="1"/>
  <c r="AM8" i="15" s="1"/>
  <c r="AM9" i="15" s="1"/>
  <c r="AM10" i="15" s="1"/>
  <c r="AM11" i="15" s="1"/>
  <c r="AM12" i="15" s="1"/>
  <c r="AM13" i="15" s="1"/>
  <c r="AM14" i="15" s="1"/>
  <c r="AM15" i="15" s="1"/>
  <c r="AM16" i="15" s="1"/>
  <c r="AM17" i="15" s="1"/>
  <c r="AM18" i="15" s="1"/>
  <c r="AM19" i="15" s="1"/>
  <c r="AM20" i="15" s="1"/>
  <c r="AM21" i="15" s="1"/>
  <c r="AM22" i="15" s="1"/>
  <c r="AM23" i="15" s="1"/>
  <c r="AM24" i="15" s="1"/>
  <c r="AM25" i="15" s="1"/>
  <c r="AM26" i="15" s="1"/>
  <c r="AM27" i="15" s="1"/>
  <c r="AM28" i="15" s="1"/>
  <c r="AM29" i="15" s="1"/>
  <c r="AM30" i="15" s="1"/>
  <c r="AM31" i="15" s="1"/>
  <c r="AM32" i="15" s="1"/>
  <c r="AM33" i="15" s="1"/>
  <c r="AM34" i="15" s="1"/>
  <c r="AM35" i="15" s="1"/>
  <c r="AM36" i="15" s="1"/>
  <c r="AM37" i="15" s="1"/>
  <c r="AM38" i="15" s="1"/>
  <c r="AM39" i="15" s="1"/>
  <c r="AM40" i="15" s="1"/>
  <c r="AM41" i="15" s="1"/>
  <c r="AM42" i="15" s="1"/>
  <c r="AM43" i="15" s="1"/>
  <c r="AM44" i="15" s="1"/>
  <c r="AM45" i="15" s="1"/>
  <c r="AM46" i="15" s="1"/>
  <c r="AM47" i="15" s="1"/>
  <c r="AM48" i="15" s="1"/>
  <c r="AM49" i="15" s="1"/>
  <c r="AM50" i="15" s="1"/>
  <c r="AM51" i="15" s="1"/>
  <c r="AM52" i="15" s="1"/>
  <c r="AM53" i="15" s="1"/>
  <c r="AM54" i="15" s="1"/>
  <c r="AM55" i="15" s="1"/>
  <c r="AM56" i="15" s="1"/>
  <c r="AM57" i="15" s="1"/>
  <c r="AM58" i="15" s="1"/>
  <c r="AM59" i="15" s="1"/>
  <c r="AM60" i="15" s="1"/>
  <c r="AM61" i="15" s="1"/>
  <c r="AM62" i="15" s="1"/>
  <c r="AM63" i="15" s="1"/>
  <c r="AM64" i="15" s="1"/>
  <c r="AM65" i="15" s="1"/>
  <c r="AM66" i="15" s="1"/>
  <c r="AM67" i="15" s="1"/>
  <c r="AM68" i="15" s="1"/>
  <c r="AM69" i="15" s="1"/>
  <c r="AM70" i="15" s="1"/>
  <c r="AM71" i="15" s="1"/>
  <c r="AM72" i="15" s="1"/>
  <c r="AM73" i="15" s="1"/>
  <c r="AM74" i="15" s="1"/>
  <c r="AM75" i="15" s="1"/>
  <c r="AM76" i="15" s="1"/>
  <c r="AM77" i="15" s="1"/>
  <c r="AM78" i="15" s="1"/>
  <c r="AM79" i="15" s="1"/>
  <c r="AM80" i="15" s="1"/>
  <c r="AM81" i="15" s="1"/>
  <c r="AM82" i="15" s="1"/>
  <c r="AM83" i="15" s="1"/>
  <c r="AM84" i="15" s="1"/>
  <c r="AM85" i="15" s="1"/>
  <c r="AM86" i="15" s="1"/>
  <c r="AM87" i="15" s="1"/>
  <c r="AM88" i="15" s="1"/>
  <c r="AM89" i="15" s="1"/>
  <c r="AM90" i="15" s="1"/>
  <c r="AM91" i="15" s="1"/>
  <c r="AM92" i="15" s="1"/>
  <c r="AM93" i="15" s="1"/>
  <c r="AM94" i="15" s="1"/>
  <c r="AM95" i="15" s="1"/>
  <c r="AM96" i="15" s="1"/>
  <c r="AM97" i="15" s="1"/>
  <c r="AM98" i="15" s="1"/>
  <c r="AM99" i="15" s="1"/>
  <c r="AM100" i="15" s="1"/>
  <c r="AM101" i="15" s="1"/>
  <c r="AM102" i="15" s="1"/>
  <c r="AM103" i="15" s="1"/>
  <c r="AM104" i="15" s="1"/>
  <c r="AM105" i="15" s="1"/>
  <c r="AM106" i="15" s="1"/>
  <c r="AM107" i="15" s="1"/>
  <c r="AM108" i="15" s="1"/>
  <c r="AM109" i="15" s="1"/>
  <c r="AM110" i="15" s="1"/>
  <c r="AM111" i="15" s="1"/>
  <c r="AM112" i="15" s="1"/>
  <c r="AM113" i="15" s="1"/>
  <c r="AM114" i="15" s="1"/>
  <c r="AM115" i="15" s="1"/>
  <c r="AM116" i="15" s="1"/>
  <c r="AM117" i="15" s="1"/>
  <c r="AM118" i="15" s="1"/>
  <c r="AM119" i="15" s="1"/>
  <c r="AM120" i="15" s="1"/>
  <c r="AM121" i="15" s="1"/>
  <c r="AM122" i="15" s="1"/>
  <c r="AM123" i="15" s="1"/>
  <c r="AM124" i="15" s="1"/>
  <c r="AM125" i="15" s="1"/>
  <c r="AM126" i="15" l="1"/>
  <c r="AM5" i="5" s="1"/>
  <c r="AM6" i="5" l="1"/>
  <c r="AM7" i="5" s="1"/>
  <c r="AM8" i="5" s="1"/>
  <c r="AM9" i="5" s="1"/>
  <c r="AM10" i="5" s="1"/>
  <c r="AM11" i="5" s="1"/>
  <c r="AM12" i="5" s="1"/>
  <c r="AM13" i="5" s="1"/>
  <c r="AM14" i="5" s="1"/>
  <c r="AM15" i="5" s="1"/>
  <c r="AM16" i="5" s="1"/>
  <c r="AM17" i="5" s="1"/>
  <c r="AM18" i="5" s="1"/>
  <c r="AM19" i="5" s="1"/>
  <c r="AM20" i="5" s="1"/>
  <c r="AM21" i="5" s="1"/>
  <c r="AM22" i="5" s="1"/>
  <c r="AM23" i="5" s="1"/>
  <c r="AM24" i="5" s="1"/>
  <c r="AM25" i="5" s="1"/>
  <c r="AM26" i="5" s="1"/>
  <c r="AM27" i="5" s="1"/>
  <c r="AM28" i="5" s="1"/>
  <c r="AM29" i="5" s="1"/>
  <c r="AM30" i="5" s="1"/>
  <c r="AM31" i="5" s="1"/>
  <c r="AM32" i="5" s="1"/>
  <c r="AM33" i="5" s="1"/>
  <c r="AM34" i="5" s="1"/>
  <c r="AM35" i="5" s="1"/>
  <c r="AM36" i="5" s="1"/>
  <c r="AM37" i="5" s="1"/>
  <c r="AM38" i="5" s="1"/>
  <c r="AM39" i="5" s="1"/>
  <c r="AM40" i="5" s="1"/>
  <c r="AM41" i="5" s="1"/>
  <c r="AM42" i="5" s="1"/>
  <c r="AM43" i="5" s="1"/>
  <c r="AM44" i="5" s="1"/>
  <c r="AM45" i="5" s="1"/>
  <c r="AM46" i="5" s="1"/>
  <c r="AM47" i="5" s="1"/>
  <c r="AM48" i="5" s="1"/>
  <c r="AM49" i="5" s="1"/>
  <c r="AM50" i="5" s="1"/>
  <c r="AM51" i="5" s="1"/>
  <c r="AM52" i="5" s="1"/>
  <c r="AM53" i="5" s="1"/>
  <c r="AM54" i="5" s="1"/>
  <c r="AM55" i="5" s="1"/>
  <c r="AM56" i="5" s="1"/>
  <c r="AM57" i="5" s="1"/>
  <c r="AM58" i="5" s="1"/>
  <c r="AM59" i="5" s="1"/>
  <c r="AM60" i="5" s="1"/>
  <c r="AM61" i="5" s="1"/>
  <c r="AM62" i="5" s="1"/>
  <c r="AM63" i="5" s="1"/>
  <c r="AM64" i="5" s="1"/>
  <c r="AM65" i="5" s="1"/>
  <c r="AM66" i="5" s="1"/>
  <c r="AM67" i="5" s="1"/>
  <c r="AM68" i="5" s="1"/>
  <c r="AM69" i="5" s="1"/>
  <c r="AM70" i="5" s="1"/>
  <c r="AM71" i="5" s="1"/>
  <c r="AM72" i="5" s="1"/>
  <c r="AM73" i="5" s="1"/>
  <c r="AM74" i="5" s="1"/>
  <c r="AM75" i="5" s="1"/>
  <c r="AM76" i="5" s="1"/>
  <c r="AM77" i="5" s="1"/>
  <c r="AM78" i="5" s="1"/>
  <c r="AM79" i="5" s="1"/>
  <c r="AM80" i="5" s="1"/>
  <c r="AM81" i="5" s="1"/>
  <c r="AM82" i="5" s="1"/>
  <c r="AM83" i="5" s="1"/>
  <c r="AM84" i="5" s="1"/>
  <c r="AM85" i="5" s="1"/>
  <c r="AM86" i="5" s="1"/>
  <c r="AM87" i="5" s="1"/>
  <c r="AM88" i="5" s="1"/>
  <c r="AM89" i="5" s="1"/>
  <c r="AM90" i="5" s="1"/>
  <c r="AM91" i="5" s="1"/>
  <c r="AM92" i="5" s="1"/>
  <c r="AM93" i="5" s="1"/>
  <c r="AM94" i="5" s="1"/>
  <c r="AM95" i="5" s="1"/>
  <c r="AM96" i="5" s="1"/>
  <c r="AM97" i="5" s="1"/>
  <c r="AM98" i="5" s="1"/>
  <c r="AM99" i="5" s="1"/>
  <c r="AM100" i="5" s="1"/>
  <c r="AM101" i="5" s="1"/>
  <c r="AM102" i="5" s="1"/>
  <c r="AM103" i="5" s="1"/>
  <c r="AM104" i="5" s="1"/>
  <c r="AM105" i="5" s="1"/>
  <c r="AM106" i="5" s="1"/>
  <c r="AM107" i="5" s="1"/>
  <c r="AM108" i="5" s="1"/>
  <c r="AM109" i="5" s="1"/>
  <c r="AM110" i="5" s="1"/>
  <c r="AM111" i="5" s="1"/>
  <c r="AM112" i="5" s="1"/>
  <c r="AM113" i="5" s="1"/>
  <c r="AM114" i="5" s="1"/>
  <c r="AM115" i="5" s="1"/>
  <c r="AM116" i="5" s="1"/>
  <c r="AM117" i="5" s="1"/>
  <c r="AM118" i="5" s="1"/>
  <c r="AM119" i="5" s="1"/>
  <c r="AM120" i="5" s="1"/>
  <c r="AM121" i="5" s="1"/>
  <c r="AM122" i="5" s="1"/>
  <c r="AM123" i="5" s="1"/>
  <c r="AM124" i="5" s="1"/>
  <c r="AM125" i="5" s="1"/>
  <c r="AM126" i="5" s="1"/>
  <c r="AM5" i="4" s="1"/>
  <c r="AM6" i="4" l="1"/>
  <c r="AM7" i="4" s="1"/>
  <c r="AM8" i="4" s="1"/>
  <c r="AM9" i="4" s="1"/>
  <c r="AM10" i="4" s="1"/>
  <c r="AM11" i="4" s="1"/>
  <c r="AM12" i="4" s="1"/>
  <c r="AM13" i="4" s="1"/>
  <c r="AM14" i="4" s="1"/>
  <c r="AM15" i="4" s="1"/>
  <c r="AM16" i="4" s="1"/>
  <c r="AM17" i="4" s="1"/>
  <c r="AM18" i="4" s="1"/>
  <c r="AM19" i="4" s="1"/>
  <c r="AM20" i="4" s="1"/>
  <c r="AM21" i="4" s="1"/>
  <c r="AM22" i="4" s="1"/>
  <c r="AM23" i="4" s="1"/>
  <c r="AM24" i="4" s="1"/>
  <c r="AM25" i="4" s="1"/>
  <c r="AM26" i="4" s="1"/>
  <c r="AM27" i="4" s="1"/>
  <c r="AM28" i="4" s="1"/>
  <c r="AM29" i="4" s="1"/>
  <c r="AM30" i="4" s="1"/>
  <c r="AM31" i="4" s="1"/>
  <c r="AM32" i="4" s="1"/>
  <c r="AM33" i="4" s="1"/>
  <c r="AM34" i="4" s="1"/>
  <c r="AM35" i="4" s="1"/>
  <c r="AM36" i="4" s="1"/>
  <c r="AM37" i="4" s="1"/>
  <c r="AM38" i="4" s="1"/>
  <c r="AM39" i="4" s="1"/>
  <c r="AM40" i="4" s="1"/>
  <c r="AM41" i="4" s="1"/>
  <c r="AM42" i="4" s="1"/>
  <c r="AM43" i="4" s="1"/>
  <c r="AM44" i="4" s="1"/>
  <c r="AM45" i="4" s="1"/>
  <c r="AM46" i="4" s="1"/>
  <c r="AM47" i="4" s="1"/>
  <c r="AM48" i="4" s="1"/>
  <c r="AM49" i="4" s="1"/>
  <c r="AM50" i="4" s="1"/>
  <c r="AM51" i="4" s="1"/>
  <c r="AM52" i="4" s="1"/>
  <c r="AM53" i="4" s="1"/>
  <c r="AM54" i="4" s="1"/>
  <c r="AM55" i="4" s="1"/>
  <c r="AM56" i="4" s="1"/>
  <c r="AM57" i="4" s="1"/>
  <c r="AM58" i="4" s="1"/>
  <c r="AM59" i="4" s="1"/>
  <c r="AM60" i="4" s="1"/>
  <c r="AM61" i="4" s="1"/>
  <c r="AM62" i="4" s="1"/>
  <c r="AM63" i="4" s="1"/>
  <c r="AM64" i="4" s="1"/>
  <c r="AM65" i="4" s="1"/>
  <c r="AM66" i="4" s="1"/>
  <c r="AM67" i="4" s="1"/>
  <c r="AM68" i="4" s="1"/>
  <c r="AM69" i="4" s="1"/>
  <c r="AM70" i="4" s="1"/>
  <c r="AM71" i="4" s="1"/>
  <c r="AM72" i="4" s="1"/>
  <c r="AM73" i="4" s="1"/>
  <c r="AM74" i="4" s="1"/>
  <c r="AM75" i="4" s="1"/>
  <c r="AM76" i="4" s="1"/>
  <c r="AM77" i="4" s="1"/>
  <c r="AM78" i="4" s="1"/>
  <c r="AM79" i="4" s="1"/>
  <c r="AM80" i="4" s="1"/>
  <c r="AM81" i="4" s="1"/>
  <c r="AM82" i="4" s="1"/>
  <c r="AM83" i="4" s="1"/>
  <c r="AM84" i="4" s="1"/>
  <c r="AM85" i="4" s="1"/>
  <c r="AM86" i="4" s="1"/>
  <c r="AM87" i="4" s="1"/>
  <c r="AM88" i="4" s="1"/>
  <c r="AM89" i="4" s="1"/>
  <c r="AM90" i="4" s="1"/>
  <c r="AM91" i="4" s="1"/>
  <c r="AM92" i="4" s="1"/>
  <c r="AM93" i="4" s="1"/>
  <c r="AM94" i="4" s="1"/>
  <c r="AM95" i="4" s="1"/>
  <c r="AM96" i="4" s="1"/>
  <c r="AM97" i="4" s="1"/>
  <c r="AM98" i="4" s="1"/>
  <c r="AM99" i="4" s="1"/>
  <c r="AM100" i="4" s="1"/>
  <c r="AM101" i="4" s="1"/>
  <c r="AM102" i="4" s="1"/>
  <c r="AM103" i="4" s="1"/>
  <c r="AM104" i="4" s="1"/>
  <c r="AM105" i="4" s="1"/>
  <c r="AM106" i="4" s="1"/>
  <c r="AM107" i="4" s="1"/>
  <c r="AM108" i="4" s="1"/>
  <c r="AM109" i="4" s="1"/>
  <c r="AM110" i="4" s="1"/>
  <c r="AM111" i="4" s="1"/>
  <c r="AM112" i="4" s="1"/>
  <c r="AM113" i="4" s="1"/>
  <c r="AM114" i="4" s="1"/>
  <c r="AM115" i="4" s="1"/>
  <c r="AM116" i="4" s="1"/>
  <c r="AM117" i="4" s="1"/>
  <c r="AM118" i="4" s="1"/>
  <c r="AM119" i="4" s="1"/>
  <c r="AM120" i="4" s="1"/>
  <c r="AM121" i="4" s="1"/>
  <c r="AM122" i="4" s="1"/>
  <c r="AM123" i="4" s="1"/>
  <c r="AM124" i="4" s="1"/>
  <c r="AM125" i="4" s="1"/>
  <c r="AM126" i="4" s="1"/>
  <c r="AM5" i="6" s="1"/>
  <c r="AM6" i="6" l="1"/>
  <c r="AM7" i="6" s="1"/>
  <c r="AM8" i="6" s="1"/>
  <c r="AM9" i="6" s="1"/>
  <c r="AM10" i="6" s="1"/>
  <c r="AM11" i="6" s="1"/>
  <c r="AM12" i="6" s="1"/>
  <c r="AM13" i="6" s="1"/>
  <c r="AM14" i="6" s="1"/>
  <c r="AM15" i="6" s="1"/>
  <c r="AM16" i="6" s="1"/>
  <c r="AM17" i="6" s="1"/>
  <c r="AM18" i="6" s="1"/>
  <c r="AM19" i="6" s="1"/>
  <c r="AM20" i="6" s="1"/>
  <c r="AM21" i="6" s="1"/>
  <c r="AM22" i="6" s="1"/>
  <c r="AM23" i="6" s="1"/>
  <c r="AM24" i="6" s="1"/>
  <c r="AM25" i="6" s="1"/>
  <c r="AM26" i="6" s="1"/>
  <c r="AM27" i="6" s="1"/>
  <c r="AM28" i="6" s="1"/>
  <c r="AM29" i="6" s="1"/>
  <c r="AM30" i="6" s="1"/>
  <c r="AM31" i="6" s="1"/>
  <c r="AM32" i="6" s="1"/>
  <c r="AM33" i="6" s="1"/>
  <c r="AM34" i="6" s="1"/>
  <c r="AM35" i="6" s="1"/>
  <c r="AM36" i="6" s="1"/>
  <c r="AM37" i="6" s="1"/>
  <c r="AM38" i="6" s="1"/>
  <c r="AM39" i="6" s="1"/>
  <c r="AM40" i="6" s="1"/>
  <c r="AM41" i="6" s="1"/>
  <c r="AM42" i="6" s="1"/>
  <c r="AM43" i="6" s="1"/>
  <c r="AM44" i="6" s="1"/>
  <c r="AM45" i="6" s="1"/>
  <c r="AM46" i="6" s="1"/>
  <c r="AM47" i="6" s="1"/>
  <c r="AM48" i="6" s="1"/>
  <c r="AM49" i="6" s="1"/>
  <c r="AM50" i="6" s="1"/>
  <c r="AM51" i="6" s="1"/>
  <c r="AM52" i="6" s="1"/>
  <c r="AM53" i="6" s="1"/>
  <c r="AM54" i="6" s="1"/>
  <c r="AM55" i="6" s="1"/>
  <c r="AM56" i="6" s="1"/>
  <c r="AM57" i="6" s="1"/>
  <c r="AM58" i="6" s="1"/>
  <c r="AM59" i="6" s="1"/>
  <c r="AM60" i="6" s="1"/>
  <c r="AM61" i="6" s="1"/>
  <c r="AM62" i="6" s="1"/>
  <c r="AM63" i="6" s="1"/>
  <c r="AM64" i="6" s="1"/>
  <c r="AM65" i="6" s="1"/>
  <c r="AM66" i="6" s="1"/>
  <c r="AM67" i="6" s="1"/>
  <c r="AM68" i="6" s="1"/>
  <c r="AM69" i="6" s="1"/>
  <c r="AM70" i="6" s="1"/>
  <c r="AM71" i="6" s="1"/>
  <c r="AM72" i="6" s="1"/>
  <c r="AM73" i="6" s="1"/>
  <c r="AM74" i="6" s="1"/>
  <c r="AM75" i="6" s="1"/>
  <c r="AM76" i="6" s="1"/>
  <c r="AM77" i="6" s="1"/>
  <c r="AM78" i="6" s="1"/>
  <c r="AM79" i="6" s="1"/>
  <c r="AM80" i="6" s="1"/>
  <c r="AM81" i="6" s="1"/>
  <c r="AM82" i="6" s="1"/>
  <c r="AM83" i="6" s="1"/>
  <c r="AM84" i="6" s="1"/>
  <c r="AM85" i="6" s="1"/>
  <c r="AM86" i="6" s="1"/>
  <c r="AM87" i="6" s="1"/>
  <c r="AM88" i="6" s="1"/>
  <c r="AM89" i="6" s="1"/>
  <c r="AM90" i="6" s="1"/>
  <c r="AM91" i="6" s="1"/>
  <c r="AM92" i="6" s="1"/>
  <c r="AM93" i="6" s="1"/>
  <c r="AM94" i="6" s="1"/>
  <c r="AM95" i="6" s="1"/>
  <c r="AM96" i="6" s="1"/>
  <c r="AM97" i="6" s="1"/>
  <c r="AM98" i="6" s="1"/>
  <c r="AM99" i="6" s="1"/>
  <c r="AM100" i="6" s="1"/>
  <c r="AM101" i="6" s="1"/>
  <c r="AM102" i="6" s="1"/>
  <c r="AM103" i="6" s="1"/>
  <c r="AM104" i="6" s="1"/>
  <c r="AM105" i="6" s="1"/>
  <c r="AM106" i="6" s="1"/>
  <c r="AM107" i="6" s="1"/>
  <c r="AM108" i="6" s="1"/>
  <c r="AM109" i="6" s="1"/>
  <c r="AM110" i="6" s="1"/>
  <c r="AM111" i="6" s="1"/>
  <c r="AM112" i="6" s="1"/>
  <c r="AM113" i="6" s="1"/>
  <c r="AM114" i="6" s="1"/>
  <c r="AM115" i="6" s="1"/>
  <c r="AM116" i="6" s="1"/>
  <c r="AM117" i="6" s="1"/>
  <c r="AM118" i="6" s="1"/>
  <c r="AM119" i="6" s="1"/>
  <c r="AM120" i="6" s="1"/>
  <c r="AM121" i="6" s="1"/>
  <c r="AM122" i="6" s="1"/>
  <c r="AM123" i="6" s="1"/>
  <c r="AM124" i="6" s="1"/>
  <c r="AM125" i="6" s="1"/>
  <c r="AM12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Booysen</author>
  </authors>
  <commentList>
    <comment ref="R9" authorId="0" shapeId="0" xr:uid="{00000000-0006-0000-0100-000001000000}">
      <text>
        <r>
          <rPr>
            <b/>
            <sz val="9"/>
            <color indexed="81"/>
            <rFont val="Tahoma"/>
            <family val="2"/>
          </rPr>
          <t>FUEL</t>
        </r>
        <r>
          <rPr>
            <sz val="9"/>
            <color indexed="81"/>
            <rFont val="Tahoma"/>
            <family val="2"/>
          </rPr>
          <t xml:space="preserve">
</t>
        </r>
      </text>
    </comment>
    <comment ref="F16" authorId="0" shapeId="0" xr:uid="{00000000-0006-0000-0100-000002000000}">
      <text>
        <r>
          <rPr>
            <b/>
            <sz val="9"/>
            <color indexed="81"/>
            <rFont val="Tahoma"/>
            <family val="2"/>
          </rPr>
          <t>Direct Debit</t>
        </r>
        <r>
          <rPr>
            <sz val="9"/>
            <color indexed="81"/>
            <rFont val="Tahoma"/>
            <family val="2"/>
          </rPr>
          <t xml:space="preserve">
</t>
        </r>
      </text>
    </comment>
  </commentList>
</comments>
</file>

<file path=xl/sharedStrings.xml><?xml version="1.0" encoding="utf-8"?>
<sst xmlns="http://schemas.openxmlformats.org/spreadsheetml/2006/main" count="495" uniqueCount="303">
  <si>
    <t>Details</t>
  </si>
  <si>
    <t>Date</t>
  </si>
  <si>
    <t>Description</t>
  </si>
  <si>
    <t>Ref</t>
  </si>
  <si>
    <t>Income</t>
  </si>
  <si>
    <t>BANK BALANCE</t>
  </si>
  <si>
    <t>January</t>
  </si>
  <si>
    <t>Bank fees</t>
  </si>
  <si>
    <t>Expenses</t>
  </si>
  <si>
    <t>May</t>
  </si>
  <si>
    <t>Total Expenses</t>
  </si>
  <si>
    <t>Bank Interest received</t>
  </si>
  <si>
    <t>R</t>
  </si>
  <si>
    <t>TOTALS</t>
  </si>
  <si>
    <t>YTD</t>
  </si>
  <si>
    <t>Stapler, pens, envelopes</t>
  </si>
  <si>
    <t>Total    Money In</t>
  </si>
  <si>
    <t>Difference</t>
  </si>
  <si>
    <t>Month1</t>
  </si>
  <si>
    <t>Month2</t>
  </si>
  <si>
    <t>Month3</t>
  </si>
  <si>
    <t>Month4</t>
  </si>
  <si>
    <t>Month5</t>
  </si>
  <si>
    <t>Month6</t>
  </si>
  <si>
    <t>Month7</t>
  </si>
  <si>
    <t>Month8</t>
  </si>
  <si>
    <t>Month9</t>
  </si>
  <si>
    <t>Month10</t>
  </si>
  <si>
    <t>Month11</t>
  </si>
  <si>
    <t>Month12</t>
  </si>
  <si>
    <t>Opening Bank Balance</t>
  </si>
  <si>
    <t>DO NOT DELETE THIS TOTALS ROW</t>
  </si>
  <si>
    <t>Bank Charges</t>
  </si>
  <si>
    <t xml:space="preserve">Phone </t>
  </si>
  <si>
    <t>Bank Interest Received</t>
  </si>
  <si>
    <t>Receipt 1</t>
  </si>
  <si>
    <t>Inv 0001</t>
  </si>
  <si>
    <t>Receipt 2</t>
  </si>
  <si>
    <t>DC</t>
  </si>
  <si>
    <t>Inv 0002</t>
  </si>
  <si>
    <t>DD</t>
  </si>
  <si>
    <t>ATM</t>
  </si>
  <si>
    <t xml:space="preserve">Vehicle Expenses </t>
  </si>
  <si>
    <t>Total Money In</t>
  </si>
  <si>
    <t>Total Money Out</t>
  </si>
  <si>
    <t>Outstanding Withdrawals</t>
  </si>
  <si>
    <t>Outstanding Deposits</t>
  </si>
  <si>
    <t>Example Check 0001</t>
  </si>
  <si>
    <t>Example Deposit 10001</t>
  </si>
  <si>
    <t>You can delete or type over the examples</t>
  </si>
  <si>
    <t>Total A</t>
  </si>
  <si>
    <t>Total B</t>
  </si>
  <si>
    <t>Enter any payments you made that are not showing on the bank statement</t>
  </si>
  <si>
    <t>Enter any payments you have received that are not showing on the bank statement</t>
  </si>
  <si>
    <t xml:space="preserve">Closing Cash Book Balance </t>
  </si>
  <si>
    <t>enter the closing balance of the last day of the month from this Cashbook</t>
  </si>
  <si>
    <t>Add: Outstanding Withdrawals (Total A)</t>
  </si>
  <si>
    <t>Sub-total</t>
  </si>
  <si>
    <t>Less: Outstanding Deposits (Total B)</t>
  </si>
  <si>
    <t>Expected Bank Statement Balance</t>
  </si>
  <si>
    <t>Actual Bank Statement Balance</t>
  </si>
  <si>
    <t>enter the closing balance of last day of month from Bank Statement</t>
  </si>
  <si>
    <t>This should be 0.00. If not, double check all your entries</t>
  </si>
  <si>
    <t>This worksheet is not linked to any other worksheets</t>
  </si>
  <si>
    <t>Use this worksheet to Reconcile your Cashbook to the Bank Balance each month. When a month is complete, print this out or PDF it before re-entering data for the next month.</t>
  </si>
  <si>
    <t>This template can be used to track your income and expenses and to calculate if the business is making a profit or a loss.</t>
  </si>
  <si>
    <t>MONEY IN</t>
  </si>
  <si>
    <t>MONEY OUT</t>
  </si>
  <si>
    <t>EXAMPLE PAGE</t>
  </si>
  <si>
    <t>My Example Business</t>
  </si>
  <si>
    <t>You only have to use this reconciliation if you issue or receive checks/cheques or cash that take a few days to show up on the bank account.</t>
  </si>
  <si>
    <t>ACCOUNT HEADERS</t>
  </si>
  <si>
    <t>MONTH HEADERS</t>
  </si>
  <si>
    <t>Typing Information into the HEADERS will carry through to each page of this workbook</t>
  </si>
  <si>
    <t>RECONCILIATION WORKSHEET</t>
  </si>
  <si>
    <t>Income Account 3</t>
  </si>
  <si>
    <t>Income Account 4</t>
  </si>
  <si>
    <t>Income Account 5</t>
  </si>
  <si>
    <t>CLOSING BANK BALANCE ROW</t>
  </si>
  <si>
    <t>Payment Type</t>
  </si>
  <si>
    <t>Name</t>
  </si>
  <si>
    <t>Descripton</t>
  </si>
  <si>
    <t>XX Gas Station</t>
  </si>
  <si>
    <t>Stationery Retailers</t>
  </si>
  <si>
    <t>Big Bank</t>
  </si>
  <si>
    <t>Telephone Company</t>
  </si>
  <si>
    <t>Bank Pmt</t>
  </si>
  <si>
    <t>Deposit</t>
  </si>
  <si>
    <t>POS</t>
  </si>
  <si>
    <t>Payment received</t>
  </si>
  <si>
    <t>Payment for Invoice</t>
  </si>
  <si>
    <t>Inv 0003</t>
  </si>
  <si>
    <t>Club Fees</t>
  </si>
  <si>
    <t>Fund Raising</t>
  </si>
  <si>
    <t>Mrs Smith | Member</t>
  </si>
  <si>
    <t>Mr West | Member</t>
  </si>
  <si>
    <t>Ms Issa | Member</t>
  </si>
  <si>
    <t>Annual Fundraiser</t>
  </si>
  <si>
    <t>Funds raised from auction</t>
  </si>
  <si>
    <t>Phone</t>
  </si>
  <si>
    <t>Office Rent</t>
  </si>
  <si>
    <t>Mr Landlord</t>
  </si>
  <si>
    <t>Office Rent Payment</t>
  </si>
  <si>
    <t>Club Games Suplies</t>
  </si>
  <si>
    <t>New games</t>
  </si>
  <si>
    <t>Games Supplies</t>
  </si>
  <si>
    <t>Printers LLC</t>
  </si>
  <si>
    <t>Printing of Club Rules Booklet</t>
  </si>
  <si>
    <t>Printing and Stationery</t>
  </si>
  <si>
    <t>Fuel for Club President</t>
  </si>
  <si>
    <t>Government</t>
  </si>
  <si>
    <t>Grant received from Government</t>
  </si>
  <si>
    <t>Government Grants</t>
  </si>
  <si>
    <t>Income Account 6</t>
  </si>
  <si>
    <t>Personal Expenses</t>
  </si>
  <si>
    <t>Loans Received</t>
  </si>
  <si>
    <t>Asset Purchases</t>
  </si>
  <si>
    <t>Chk</t>
  </si>
  <si>
    <t>MONTHS</t>
  </si>
  <si>
    <t>ACCOUNTS</t>
  </si>
  <si>
    <t xml:space="preserve">Type your headers into the green boxes titled Account 1, Account 2 and so on. You can rename the ones in the purple boxes too </t>
  </si>
  <si>
    <t>Closing Bank Balance</t>
  </si>
  <si>
    <t>Expense Account 1</t>
  </si>
  <si>
    <t>Expense Account 2</t>
  </si>
  <si>
    <t>Expense Account 3</t>
  </si>
  <si>
    <t>Expense Account 4</t>
  </si>
  <si>
    <t>Expense Account 5</t>
  </si>
  <si>
    <t>Expense Account 6</t>
  </si>
  <si>
    <t>Expense Account 7</t>
  </si>
  <si>
    <t>Expense Account 8</t>
  </si>
  <si>
    <t>Expense Account 9</t>
  </si>
  <si>
    <t>Expense Account 10</t>
  </si>
  <si>
    <t>Expense Account 11</t>
  </si>
  <si>
    <t>Expense Account 12</t>
  </si>
  <si>
    <t>Expense Account 13</t>
  </si>
  <si>
    <t>Expense Account 14</t>
  </si>
  <si>
    <t>Expense Account 15</t>
  </si>
  <si>
    <t>Expense Account 16</t>
  </si>
  <si>
    <t>START A NEW CASHBOOK FOR THE NEW FINANCIAL YEAR</t>
  </si>
  <si>
    <t>Income Account 1</t>
  </si>
  <si>
    <t>Income Account 2</t>
  </si>
  <si>
    <t>FINAL BALANCE FOR
 THE YEAR</t>
  </si>
  <si>
    <t>Bank Reconciliation Worksheet</t>
  </si>
  <si>
    <t>Profit and Loss Report</t>
  </si>
  <si>
    <t>7 Income Accounts</t>
  </si>
  <si>
    <t>20 Expense Accounts</t>
  </si>
  <si>
    <t>One Bank Account per Cashbook</t>
  </si>
  <si>
    <t>THIS CASHBOOK</t>
  </si>
  <si>
    <t>Loan Repayment</t>
  </si>
  <si>
    <t>Trial Balance</t>
  </si>
  <si>
    <t xml:space="preserve">Debits </t>
  </si>
  <si>
    <t>Credits</t>
  </si>
  <si>
    <t>Total Credits</t>
  </si>
  <si>
    <t>Balance</t>
  </si>
  <si>
    <t>Net Profit/Loss</t>
  </si>
  <si>
    <t>Investment Made</t>
  </si>
  <si>
    <t>TAXPAYER/BUSINESS NAME HEADER</t>
  </si>
  <si>
    <t>Income Statement for the period ending</t>
  </si>
  <si>
    <t>Total Income</t>
  </si>
  <si>
    <t>Taxco Simple Taxpayer</t>
  </si>
  <si>
    <t>Balance Sheet as at</t>
  </si>
  <si>
    <t>Assets</t>
  </si>
  <si>
    <t>Non-current assets</t>
  </si>
  <si>
    <t>Property, plant and equipment</t>
  </si>
  <si>
    <t>Current assets</t>
  </si>
  <si>
    <t>Inventories</t>
  </si>
  <si>
    <t>Trade and other receivables</t>
  </si>
  <si>
    <t xml:space="preserve">Cash and bank balances </t>
  </si>
  <si>
    <t>Non-current liabilities</t>
  </si>
  <si>
    <t>Borrowings</t>
  </si>
  <si>
    <t>Current liabilities</t>
  </si>
  <si>
    <t>Trade and other payables</t>
  </si>
  <si>
    <t>Bank overdraft</t>
  </si>
  <si>
    <t>Current tax liabilities</t>
  </si>
  <si>
    <t>Total Assets</t>
  </si>
  <si>
    <t>Equity and Liabilities</t>
  </si>
  <si>
    <t>Retained earnings</t>
  </si>
  <si>
    <t>Capital</t>
  </si>
  <si>
    <t>Capital and reserves</t>
  </si>
  <si>
    <t>Other</t>
  </si>
  <si>
    <t>Total Equity and Liabilities</t>
  </si>
  <si>
    <t>Investments</t>
  </si>
  <si>
    <t>Drawings</t>
  </si>
  <si>
    <t>Prepared on the basis of information provided by the Taxpayer, who warrants</t>
  </si>
  <si>
    <t>the accuracy and completeness of all his income and relevant information for</t>
  </si>
  <si>
    <t>submission to SARS. Signed by the Taxpayer in acknowledgement.</t>
  </si>
  <si>
    <t>Insert Date</t>
  </si>
  <si>
    <t>ABOUT THE TAXCO EASY EXCEL CASH BOOK</t>
  </si>
  <si>
    <t>Financials</t>
  </si>
  <si>
    <t>Apr</t>
  </si>
  <si>
    <t>Jun</t>
  </si>
  <si>
    <t>Jul</t>
  </si>
  <si>
    <t>Aug</t>
  </si>
  <si>
    <t>Mar xx</t>
  </si>
  <si>
    <t>Sep</t>
  </si>
  <si>
    <t>Oct</t>
  </si>
  <si>
    <t>Nov</t>
  </si>
  <si>
    <t>Dec</t>
  </si>
  <si>
    <t>Jan</t>
  </si>
  <si>
    <t>Feb</t>
  </si>
  <si>
    <t xml:space="preserve">Type in the months of your financial year - if Month1 of your financial year is Marchl, type ''Mar Year'' underneath Month1, ''Apr Year'' under Month2 etc. You can also rename the tab names for each monthly worksheet along the bottom of this Cashbook. You have to do it manually. </t>
  </si>
  <si>
    <t>PERIOD ENDING</t>
  </si>
  <si>
    <t>INCOME TAX FINANCIAL STATEMENTS</t>
  </si>
  <si>
    <t xml:space="preserve">Page </t>
  </si>
  <si>
    <t>Column general width = 12; Col A = 4; Split columns C to M = 2</t>
  </si>
  <si>
    <t>Arial = 12</t>
  </si>
  <si>
    <t>Row Height = 15</t>
  </si>
  <si>
    <t>Setup</t>
  </si>
  <si>
    <t>Margins All = 1</t>
  </si>
  <si>
    <t>Fit to 1 to 55 Pages</t>
  </si>
  <si>
    <t>View 75%</t>
  </si>
  <si>
    <t>REPORT OF THE COMPILER</t>
  </si>
  <si>
    <t>To the Taxpayer</t>
  </si>
  <si>
    <t>Compilation engagement</t>
  </si>
  <si>
    <t xml:space="preserve">Mention type of financial statement if not annual i.e. </t>
  </si>
  <si>
    <t>We have compiled the accompanying Income tax financial statements for the period</t>
  </si>
  <si>
    <t>Income tax financial statements</t>
  </si>
  <si>
    <t>ending 11 October 2021 for the abovementioned entity as requested by management,</t>
  </si>
  <si>
    <t>Management financial statements</t>
  </si>
  <si>
    <t>on the basis of information, explanations and other estimations, where applicable,</t>
  </si>
  <si>
    <t>provided to us and according to certain accounting records which we have completed</t>
  </si>
  <si>
    <t>and maintained from evidence.</t>
  </si>
  <si>
    <t>The financial statements comprise the statement of financial position of the entity on 11</t>
  </si>
  <si>
    <t>We have compiled the accompanying financial statements for the period ending 28 February 2018</t>
  </si>
  <si>
    <t>October 2021, and the statement of comprehensive income for the period then ended.</t>
  </si>
  <si>
    <t>for the abovementioned taxpayer as requested by him, on the basis of information, explanations</t>
  </si>
  <si>
    <t>and other estimations, where applicable, provided to us.</t>
  </si>
  <si>
    <t>We performed this compilation engagement in accordance with the International</t>
  </si>
  <si>
    <t xml:space="preserve">Standard on Related Services 4410 (Revised), Compilation Engagements. </t>
  </si>
  <si>
    <t>These financial statements and the accuracy and completeness of the information</t>
  </si>
  <si>
    <t xml:space="preserve">used to compile them are your responsibility.  </t>
  </si>
  <si>
    <t>Since a compilation engagement is not an assurance engagement, we are not required</t>
  </si>
  <si>
    <t>to verify the accuracy or completeness of the information you provided to us to compile</t>
  </si>
  <si>
    <t>these financial statements and no specific procedures, audit or review was conducted.</t>
  </si>
  <si>
    <t>Accordingly, we do not imply or express an opinion or a conclusion or any other form</t>
  </si>
  <si>
    <t>of assurance on the financial statements or income tax schedules.</t>
  </si>
  <si>
    <t>Non IFRS Statements</t>
  </si>
  <si>
    <t>The annual financial statements is prepared solely for Income tax purposes use and as</t>
  </si>
  <si>
    <t>all the disclosure requirements of IFRS for SME's are not complied with, it should not</t>
  </si>
  <si>
    <t>be distributed to other parties.</t>
  </si>
  <si>
    <t>Taxco Accountants &amp; Tax Consultants</t>
  </si>
  <si>
    <t>Professional Accountants (SA)</t>
  </si>
  <si>
    <t>MINUTES OF MEETING</t>
  </si>
  <si>
    <t>Minutes of a meeting of directors held at Cape Town on:</t>
  </si>
  <si>
    <t>Bloemfontein</t>
  </si>
  <si>
    <t>PRESENT</t>
  </si>
  <si>
    <t>DESIGNATION/FUNCTION</t>
  </si>
  <si>
    <t>Director</t>
  </si>
  <si>
    <t>PT Goosen Professional Accountant (SA)</t>
  </si>
  <si>
    <t>Accounting officer</t>
  </si>
  <si>
    <t>FORMALITIES AND QUORUM</t>
  </si>
  <si>
    <t>PREVIOUS MINUTES</t>
  </si>
  <si>
    <t>The minutes of the previous meeting was accepted as read and confirmed.</t>
  </si>
  <si>
    <t>REGISTER OF MEMBERSHIPS AND INTERESTS</t>
  </si>
  <si>
    <t xml:space="preserve">FINANCIAL STATEMENTS - </t>
  </si>
  <si>
    <t>The directors confirmed that they were responsible for the submission and</t>
  </si>
  <si>
    <t>correctness of the company's Vat returns and kept proper Vat records</t>
  </si>
  <si>
    <t>and invoices to substantiate the Vat returns, where applicable.</t>
  </si>
  <si>
    <t>Permission is granted to the compiler for the submission of the Financial statements to</t>
  </si>
  <si>
    <t>the Revenue authorities.</t>
  </si>
  <si>
    <t>APPOINTMENT OF AUDITORS</t>
  </si>
  <si>
    <t>COMPILER OF THE FINANCIAL STATEMENTS</t>
  </si>
  <si>
    <t>Taxco Accountants and Tax Consultants be appointed as compiler's of the financial</t>
  </si>
  <si>
    <t>DIVIDENDS</t>
  </si>
  <si>
    <t>IT WAS RESOLVED that the payment of the dividends, if any, as stated in the financial</t>
  </si>
  <si>
    <t>statements and directors report for the reporting period be authorised and approved.</t>
  </si>
  <si>
    <t>ANNUAL RETURNS TO CIPC</t>
  </si>
  <si>
    <t>ELECTRONIC COMMUNICATION</t>
  </si>
  <si>
    <t xml:space="preserve">SIGNED IN ACKNOWLEDGEMENT, WITNESS AND APPROVAL: </t>
  </si>
  <si>
    <t>The chairman confirms that all parties have either received notice or waived their right to</t>
  </si>
  <si>
    <t>receive the prescribed notice of the meeting and that all present resolved that the formal</t>
  </si>
  <si>
    <t>requirements of the meeting be dispensed with, that a quorum is present and that the</t>
  </si>
  <si>
    <t>meeting duly constituted can continue with its business.</t>
  </si>
  <si>
    <t>The register of directorship of the directors and of the interest of the directors in contracts</t>
  </si>
  <si>
    <t>was tabled and remained open and accessible during the meeting. No interests of the</t>
  </si>
  <si>
    <t>directors in any contracts were recorded in the register and this fact was noted and approved.</t>
  </si>
  <si>
    <t>The directors are responsible for the compilation of Financial Statements on the prescribed</t>
  </si>
  <si>
    <t>and appropriate accounting framework at the end of every reporting period and the</t>
  </si>
  <si>
    <t>maintenance of accounting records.</t>
  </si>
  <si>
    <t>IT WAS RESOLVED that the Income Tax Financial statements compiled for tax purposes as</t>
  </si>
  <si>
    <t>submitted to the meeting be approved and adopted and that all matters undertaken by the</t>
  </si>
  <si>
    <t>director on behalf of the company be and are hereby confirmed. Any one director is hereby</t>
  </si>
  <si>
    <t>authorised to sign the financial statements on behalf of the Board.</t>
  </si>
  <si>
    <t>The income shown represents the total income of the company and the expenditure reflected</t>
  </si>
  <si>
    <t>in the Statement of comprehensive income, including expenditure incurred by the close</t>
  </si>
  <si>
    <t>corporation not supported by proper vouchers is approved.</t>
  </si>
  <si>
    <t>After discussion, the existence and the value of all assets and liabilities on the Statement  of</t>
  </si>
  <si>
    <t>financial position at the reporting date is accepted as correct.</t>
  </si>
  <si>
    <t xml:space="preserve">As the company is not required to have an annual audit, no appointment was made. </t>
  </si>
  <si>
    <t>statements, on the terms and conditions as per the Taxco standard Engagement Letter and</t>
  </si>
  <si>
    <t>Service Level Agreements on their website.</t>
  </si>
  <si>
    <t>It would not be necessary for the compiler to refer to any subsidiary accounting records and</t>
  </si>
  <si>
    <t>vouchers supporting the entries in the accounting records and accordingly, they will not be</t>
  </si>
  <si>
    <t xml:space="preserve">required to imply or express an opinion or any other form of assurance on any of the </t>
  </si>
  <si>
    <t>financial statements or income tax schedules.</t>
  </si>
  <si>
    <t>Their remuneration for the past period, as indicated in their account, is approved for payment.</t>
  </si>
  <si>
    <t xml:space="preserve">The director will submit the annual returns to the CIPC as required. </t>
  </si>
  <si>
    <t>The director(s) agreed that company business and meetings may be conducted in whole or</t>
  </si>
  <si>
    <t>in part by electronic communication. An email, fax or other electronic communication from a</t>
  </si>
  <si>
    <t>director or proxy is accepted and regarded as if the director was present.</t>
  </si>
  <si>
    <t>There being no further business to discuss, the meeting terminated with a vote of thanks to</t>
  </si>
  <si>
    <t xml:space="preserve">the chair.                 </t>
  </si>
  <si>
    <t>Attendees to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</si>
</sst>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d\-mmm\-yy;@"/>
    <numFmt numFmtId="165" formatCode="#,##0.00_ ;[Red]\-#,##0.00\ "/>
    <numFmt numFmtId="166" formatCode="mmm\-dd"/>
    <numFmt numFmtId="167" formatCode="[$-409]d\-mmm;@"/>
    <numFmt numFmtId="168" formatCode="#,##0.00;[Red]\(#,##0.00\)"/>
  </numFmts>
  <fonts count="75" x14ac:knownFonts="1">
    <font>
      <sz val="10"/>
      <name val="Arial"/>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0"/>
      <name val="Arial"/>
      <family val="2"/>
    </font>
    <font>
      <b/>
      <sz val="10"/>
      <name val="Arial"/>
      <family val="2"/>
    </font>
    <font>
      <b/>
      <sz val="14"/>
      <name val="Arial"/>
      <family val="2"/>
    </font>
    <font>
      <sz val="14"/>
      <name val="Arial"/>
      <family val="2"/>
    </font>
    <font>
      <sz val="12"/>
      <name val="Arial"/>
      <family val="2"/>
    </font>
    <font>
      <b/>
      <sz val="12"/>
      <name val="Arial"/>
      <family val="2"/>
    </font>
    <font>
      <b/>
      <sz val="9"/>
      <name val="Arial"/>
      <family val="2"/>
    </font>
    <font>
      <sz val="9"/>
      <name val="Arial"/>
      <family val="2"/>
    </font>
    <font>
      <b/>
      <sz val="12"/>
      <color indexed="8"/>
      <name val="Arial"/>
      <family val="2"/>
    </font>
    <font>
      <b/>
      <sz val="10"/>
      <color indexed="8"/>
      <name val="Arial"/>
      <family val="2"/>
    </font>
    <font>
      <sz val="8"/>
      <name val="Arial"/>
      <family val="2"/>
    </font>
    <font>
      <sz val="10"/>
      <color indexed="8"/>
      <name val="Arial"/>
      <family val="2"/>
    </font>
    <font>
      <b/>
      <sz val="11"/>
      <name val="Arial"/>
      <family val="2"/>
    </font>
    <font>
      <b/>
      <sz val="10"/>
      <color indexed="10"/>
      <name val="Arial"/>
      <family val="2"/>
    </font>
    <font>
      <sz val="11"/>
      <name val="Arial"/>
      <family val="2"/>
    </font>
    <font>
      <b/>
      <sz val="16"/>
      <name val="Arial"/>
      <family val="2"/>
    </font>
    <font>
      <b/>
      <sz val="8"/>
      <name val="Arial"/>
      <family val="2"/>
    </font>
    <font>
      <sz val="12"/>
      <name val="Wingdings 3"/>
      <family val="1"/>
      <charset val="2"/>
    </font>
    <font>
      <sz val="11"/>
      <name val="Wingdings 3"/>
      <family val="1"/>
      <charset val="2"/>
    </font>
    <font>
      <sz val="12"/>
      <name val="Gill Sans MT"/>
      <family val="2"/>
      <scheme val="major"/>
    </font>
    <font>
      <sz val="10"/>
      <name val="Gill Sans MT"/>
      <family val="2"/>
      <scheme val="major"/>
    </font>
    <font>
      <b/>
      <sz val="9"/>
      <color indexed="81"/>
      <name val="Tahoma"/>
      <family val="2"/>
    </font>
    <font>
      <sz val="18"/>
      <color theme="3"/>
      <name val="Gill Sans MT"/>
      <family val="2"/>
      <scheme val="major"/>
    </font>
    <font>
      <b/>
      <sz val="13"/>
      <color theme="3"/>
      <name val="Gill Sans MT"/>
      <family val="2"/>
      <scheme val="minor"/>
    </font>
    <font>
      <sz val="9"/>
      <color indexed="81"/>
      <name val="Tahoma"/>
      <family val="2"/>
    </font>
    <font>
      <i/>
      <sz val="10"/>
      <name val="Arial"/>
      <family val="2"/>
    </font>
    <font>
      <b/>
      <sz val="11"/>
      <color theme="3"/>
      <name val="Arial"/>
      <family val="2"/>
    </font>
    <font>
      <b/>
      <sz val="11"/>
      <color theme="1"/>
      <name val="Arial"/>
      <family val="2"/>
    </font>
    <font>
      <b/>
      <sz val="10"/>
      <color theme="1"/>
      <name val="Arial"/>
      <family val="2"/>
    </font>
    <font>
      <sz val="10"/>
      <name val="Arial"/>
      <family val="2"/>
    </font>
    <font>
      <sz val="11"/>
      <color rgb="FF3F3F76"/>
      <name val="Gill Sans MT"/>
      <family val="2"/>
      <scheme val="minor"/>
    </font>
    <font>
      <sz val="11"/>
      <color theme="4" tint="-0.499984740745262"/>
      <name val="Arial"/>
      <family val="2"/>
    </font>
    <font>
      <i/>
      <sz val="10"/>
      <color theme="2" tint="-0.249977111117893"/>
      <name val="Calibri"/>
      <family val="2"/>
    </font>
    <font>
      <b/>
      <u/>
      <sz val="10"/>
      <color theme="8" tint="-0.24994659260841701"/>
      <name val="Arial"/>
      <family val="2"/>
    </font>
    <font>
      <b/>
      <sz val="12"/>
      <color theme="1"/>
      <name val="Calibri"/>
      <family val="2"/>
    </font>
    <font>
      <sz val="12"/>
      <color indexed="63"/>
      <name val="Bookman Old Style"/>
      <family val="1"/>
    </font>
    <font>
      <sz val="12"/>
      <color theme="1"/>
      <name val="Calibri"/>
      <family val="2"/>
    </font>
    <font>
      <sz val="12"/>
      <name val="Gill Sans MT"/>
      <family val="2"/>
      <scheme val="minor"/>
    </font>
    <font>
      <sz val="10"/>
      <name val="Bookman Old Style"/>
      <family val="1"/>
    </font>
    <font>
      <b/>
      <sz val="12"/>
      <name val="Gill Sans MT"/>
      <family val="2"/>
      <scheme val="minor"/>
    </font>
    <font>
      <i/>
      <sz val="10"/>
      <color theme="8" tint="-0.499984740745262"/>
      <name val="Arial"/>
      <family val="2"/>
    </font>
    <font>
      <b/>
      <sz val="11"/>
      <color theme="1"/>
      <name val="Gill Sans MT"/>
      <family val="2"/>
      <scheme val="minor"/>
    </font>
    <font>
      <b/>
      <sz val="22"/>
      <color rgb="FFFF0000"/>
      <name val="Arial"/>
      <family val="2"/>
    </font>
    <font>
      <b/>
      <sz val="22"/>
      <name val="Arial"/>
      <family val="2"/>
    </font>
    <font>
      <b/>
      <sz val="15"/>
      <color theme="3"/>
      <name val="Gill Sans MT"/>
      <family val="2"/>
      <scheme val="minor"/>
    </font>
    <font>
      <b/>
      <sz val="11"/>
      <color rgb="FF3F3F3F"/>
      <name val="Gill Sans MT"/>
      <family val="2"/>
      <scheme val="minor"/>
    </font>
    <font>
      <b/>
      <sz val="12"/>
      <color rgb="FF3F3F3F"/>
      <name val="Gill Sans MT"/>
      <family val="2"/>
      <scheme val="minor"/>
    </font>
    <font>
      <b/>
      <sz val="14"/>
      <color rgb="FF3F3F3F"/>
      <name val="Gill Sans MT"/>
      <family val="2"/>
      <scheme val="minor"/>
    </font>
    <font>
      <sz val="20"/>
      <color rgb="FF002060"/>
      <name val="Arial"/>
      <family val="2"/>
    </font>
    <font>
      <b/>
      <sz val="15"/>
      <color theme="7" tint="-0.499984740745262"/>
      <name val="Gill Sans MT"/>
      <family val="2"/>
      <scheme val="minor"/>
    </font>
    <font>
      <u/>
      <sz val="11"/>
      <color rgb="FF005DA2"/>
      <name val="Gill Sans MT"/>
      <family val="2"/>
      <scheme val="minor"/>
    </font>
    <font>
      <u/>
      <sz val="11"/>
      <color rgb="FF005DA2"/>
      <name val="Arial"/>
      <family val="2"/>
    </font>
    <font>
      <b/>
      <sz val="9"/>
      <color theme="1" tint="0.14996795556505021"/>
      <name val="Arial"/>
      <family val="2"/>
    </font>
    <font>
      <b/>
      <i/>
      <sz val="12"/>
      <name val="Arial"/>
      <family val="2"/>
    </font>
    <font>
      <b/>
      <i/>
      <sz val="12"/>
      <color theme="1"/>
      <name val="Gill Sans MT"/>
      <family val="2"/>
      <scheme val="minor"/>
    </font>
    <font>
      <i/>
      <sz val="10"/>
      <color theme="0" tint="-0.499984740745262"/>
      <name val="Arial"/>
      <family val="2"/>
    </font>
    <font>
      <sz val="8"/>
      <name val="Arial"/>
      <family val="2"/>
    </font>
    <font>
      <b/>
      <sz val="9"/>
      <color rgb="FFFF0000"/>
      <name val="Arial"/>
      <family val="2"/>
    </font>
    <font>
      <sz val="9"/>
      <color rgb="FFFF0000"/>
      <name val="Arial"/>
      <family val="2"/>
    </font>
    <font>
      <sz val="11"/>
      <color theme="1"/>
      <name val="Arial"/>
      <family val="2"/>
    </font>
    <font>
      <i/>
      <sz val="11"/>
      <color rgb="FF7F7F7F"/>
      <name val="Gill Sans MT"/>
      <family val="2"/>
      <scheme val="minor"/>
    </font>
    <font>
      <sz val="11"/>
      <color rgb="FFFF0000"/>
      <name val="Gill Sans MT"/>
      <family val="2"/>
      <scheme val="minor"/>
    </font>
    <font>
      <sz val="11"/>
      <color theme="4"/>
      <name val="Gill Sans MT"/>
      <family val="2"/>
      <scheme val="minor"/>
    </font>
    <font>
      <b/>
      <sz val="11"/>
      <color theme="8" tint="-0.249977111117893"/>
      <name val="Gill Sans MT"/>
      <family val="2"/>
      <scheme val="minor"/>
    </font>
    <font>
      <b/>
      <sz val="14"/>
      <color theme="8" tint="-0.249977111117893"/>
      <name val="Gill Sans MT"/>
      <family val="2"/>
      <scheme val="minor"/>
    </font>
    <font>
      <b/>
      <sz val="12"/>
      <color theme="1"/>
      <name val="Gill Sans MT"/>
      <family val="2"/>
      <scheme val="minor"/>
    </font>
    <font>
      <sz val="12"/>
      <color theme="1"/>
      <name val="Gill Sans MT"/>
      <family val="2"/>
      <scheme val="minor"/>
    </font>
    <font>
      <b/>
      <sz val="12"/>
      <color theme="3"/>
      <name val="Gill Sans MT"/>
      <family val="2"/>
      <scheme val="minor"/>
    </font>
    <font>
      <b/>
      <sz val="10"/>
      <color indexed="8"/>
      <name val="Gill Sans MT"/>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CC"/>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2F2F2"/>
      </patternFill>
    </fill>
    <fill>
      <patternFill patternType="solid">
        <fgColor theme="4" tint="0.79998168889431442"/>
        <bgColor indexed="65"/>
      </patternFill>
    </fill>
    <fill>
      <patternFill patternType="solid">
        <fgColor theme="9" tint="0.79998168889431442"/>
        <bgColor indexed="65"/>
      </patternFill>
    </fill>
    <fill>
      <patternFill patternType="solid">
        <fgColor theme="7" tint="0.59996337778862885"/>
        <bgColor indexed="64"/>
      </patternFill>
    </fill>
    <fill>
      <patternFill patternType="solid">
        <fgColor theme="4" tint="0.59999389629810485"/>
        <bgColor indexed="64"/>
      </patternFill>
    </fill>
  </fills>
  <borders count="174">
    <border>
      <left/>
      <right/>
      <top/>
      <bottom/>
      <diagonal/>
    </border>
    <border>
      <left style="thin">
        <color indexed="64"/>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double">
        <color indexed="64"/>
      </left>
      <right/>
      <top style="thin">
        <color indexed="64"/>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right/>
      <top style="thin">
        <color theme="9" tint="-0.24994659260841701"/>
      </top>
      <bottom style="double">
        <color theme="9" tint="-0.24994659260841701"/>
      </bottom>
      <diagonal/>
    </border>
    <border>
      <left style="thin">
        <color auto="1"/>
      </left>
      <right/>
      <top style="thin">
        <color auto="1"/>
      </top>
      <bottom style="thin">
        <color auto="1"/>
      </bottom>
      <diagonal/>
    </border>
    <border>
      <left/>
      <right/>
      <top/>
      <bottom style="thick">
        <color theme="4" tint="0.499984740745262"/>
      </bottom>
      <diagonal/>
    </border>
    <border>
      <left style="hair">
        <color theme="8" tint="0.79998168889431442"/>
      </left>
      <right/>
      <top/>
      <bottom style="hair">
        <color theme="3" tint="0.39994506668294322"/>
      </bottom>
      <diagonal/>
    </border>
    <border>
      <left/>
      <right/>
      <top/>
      <bottom style="hair">
        <color theme="3" tint="0.39994506668294322"/>
      </bottom>
      <diagonal/>
    </border>
    <border>
      <left/>
      <right/>
      <top style="thin">
        <color indexed="64"/>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thin">
        <color theme="0" tint="-0.499984740745262"/>
      </left>
      <right style="double">
        <color theme="0" tint="-0.499984740745262"/>
      </right>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double">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double">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right style="double">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double">
        <color theme="0" tint="-0.499984740745262"/>
      </bottom>
      <diagonal/>
    </border>
    <border>
      <left style="double">
        <color theme="0" tint="-0.499984740745262"/>
      </left>
      <right style="double">
        <color indexed="64"/>
      </right>
      <top/>
      <bottom style="medium">
        <color theme="0" tint="-0.499984740745262"/>
      </bottom>
      <diagonal/>
    </border>
    <border>
      <left style="thin">
        <color indexed="64"/>
      </left>
      <right/>
      <top/>
      <bottom style="medium">
        <color theme="0" tint="-0.499984740745262"/>
      </bottom>
      <diagonal/>
    </border>
    <border>
      <left style="thin">
        <color theme="0" tint="-0.499984740745262"/>
      </left>
      <right style="double">
        <color theme="0" tint="-0.499984740745262"/>
      </right>
      <top/>
      <bottom style="medium">
        <color theme="0" tint="-0.499984740745262"/>
      </bottom>
      <diagonal/>
    </border>
    <border>
      <left style="double">
        <color theme="0" tint="-0.499984740745262"/>
      </left>
      <right style="thin">
        <color rgb="FF7F7F7F"/>
      </right>
      <top style="medium">
        <color theme="0" tint="-0.499984740745262"/>
      </top>
      <bottom style="thin">
        <color rgb="FF7F7F7F"/>
      </bottom>
      <diagonal/>
    </border>
    <border>
      <left style="double">
        <color theme="0" tint="-0.499984740745262"/>
      </left>
      <right style="thin">
        <color rgb="FF7F7F7F"/>
      </right>
      <top/>
      <bottom style="thin">
        <color rgb="FF7F7F7F"/>
      </bottom>
      <diagonal/>
    </border>
    <border>
      <left style="double">
        <color theme="0" tint="-0.499984740745262"/>
      </left>
      <right style="thin">
        <color rgb="FF7F7F7F"/>
      </right>
      <top/>
      <bottom style="double">
        <color theme="0" tint="-0.499984740745262"/>
      </bottom>
      <diagonal/>
    </border>
    <border>
      <left style="medium">
        <color theme="0" tint="-0.499984740745262"/>
      </left>
      <right style="double">
        <color theme="0" tint="-0.499984740745262"/>
      </right>
      <top style="thin">
        <color theme="0" tint="-0.499984740745262"/>
      </top>
      <bottom style="double">
        <color theme="0" tint="-0.499984740745262"/>
      </bottom>
      <diagonal/>
    </border>
    <border>
      <left style="medium">
        <color theme="0" tint="-0.499984740745262"/>
      </left>
      <right style="double">
        <color theme="0" tint="-0.499984740745262"/>
      </right>
      <top style="medium">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theme="0" tint="-0.499984740745262"/>
      </left>
      <right style="double">
        <color theme="0" tint="-0.499984740745262"/>
      </right>
      <top style="thin">
        <color theme="0" tint="-0.499984740745262"/>
      </top>
      <bottom style="thin">
        <color theme="0" tint="-0.499984740745262"/>
      </bottom>
      <diagonal/>
    </border>
    <border>
      <left style="medium">
        <color theme="0" tint="-0.499984740745262"/>
      </left>
      <right style="double">
        <color theme="0" tint="-0.499984740745262"/>
      </right>
      <top style="double">
        <color theme="0" tint="-0.499984740745262"/>
      </top>
      <bottom/>
      <diagonal/>
    </border>
    <border>
      <left style="medium">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style="medium">
        <color theme="0" tint="-0.499984740745262"/>
      </left>
      <right style="double">
        <color theme="0" tint="-0.499984740745262"/>
      </right>
      <top style="double">
        <color theme="0" tint="-0.499984740745262"/>
      </top>
      <bottom style="medium">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medium">
        <color theme="0" tint="-0.499984740745262"/>
      </left>
      <right style="double">
        <color theme="0" tint="-0.499984740745262"/>
      </right>
      <top/>
      <bottom style="thin">
        <color theme="0" tint="-0.499984740745262"/>
      </bottom>
      <diagonal/>
    </border>
    <border>
      <left style="double">
        <color theme="0" tint="-0.499984740745262"/>
      </left>
      <right/>
      <top style="double">
        <color theme="0" tint="-0.499984740745262"/>
      </top>
      <bottom style="double">
        <color theme="0" tint="-0.499984740745262"/>
      </bottom>
      <diagonal/>
    </border>
    <border>
      <left/>
      <right style="double">
        <color indexed="64"/>
      </right>
      <top style="double">
        <color theme="0" tint="-0.499984740745262"/>
      </top>
      <bottom style="double">
        <color theme="0" tint="-0.499984740745262"/>
      </bottom>
      <diagonal/>
    </border>
    <border>
      <left style="medium">
        <color theme="0" tint="-0.499984740745262"/>
      </left>
      <right style="double">
        <color theme="0" tint="-0.499984740745262"/>
      </right>
      <top style="thin">
        <color theme="0" tint="-0.499984740745262"/>
      </top>
      <bottom/>
      <diagonal/>
    </border>
    <border>
      <left style="double">
        <color theme="0" tint="-0.499984740745262"/>
      </left>
      <right style="double">
        <color theme="0" tint="-0.499984740745262"/>
      </right>
      <top style="thin">
        <color theme="0" tint="-0.499984740745262"/>
      </top>
      <bottom/>
      <diagonal/>
    </border>
    <border>
      <left style="double">
        <color theme="0" tint="-0.499984740745262"/>
      </left>
      <right/>
      <top/>
      <bottom style="thin">
        <color theme="0" tint="-0.499984740745262"/>
      </bottom>
      <diagonal/>
    </border>
    <border>
      <left style="double">
        <color theme="0" tint="-0.499984740745262"/>
      </left>
      <right/>
      <top style="thin">
        <color theme="0" tint="-0.499984740745262"/>
      </top>
      <bottom/>
      <diagonal/>
    </border>
    <border>
      <left style="double">
        <color indexed="64"/>
      </left>
      <right/>
      <top style="double">
        <color theme="0" tint="-0.499984740745262"/>
      </top>
      <bottom style="thin">
        <color theme="0" tint="-0.499984740745262"/>
      </bottom>
      <diagonal/>
    </border>
    <border>
      <left style="double">
        <color indexed="64"/>
      </left>
      <right style="double">
        <color theme="0" tint="-0.499984740745262"/>
      </right>
      <top style="double">
        <color theme="0" tint="-0.499984740745262"/>
      </top>
      <bottom style="thin">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
      <left/>
      <right style="double">
        <color theme="0" tint="-0.499984740745262"/>
      </right>
      <top style="double">
        <color theme="0" tint="-0.499984740745262"/>
      </top>
      <bottom style="double">
        <color theme="0" tint="-0.499984740745262"/>
      </bottom>
      <diagonal/>
    </border>
    <border>
      <left/>
      <right style="double">
        <color theme="0" tint="-0.499984740745262"/>
      </right>
      <top/>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diagonal/>
    </border>
    <border>
      <left style="medium">
        <color indexed="63"/>
      </left>
      <right style="medium">
        <color indexed="63"/>
      </right>
      <top style="medium">
        <color indexed="63"/>
      </top>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8" tint="-0.24994659260841701"/>
      </left>
      <right/>
      <top/>
      <bottom/>
      <diagonal/>
    </border>
    <border>
      <left/>
      <right style="thin">
        <color theme="8" tint="-0.24994659260841701"/>
      </right>
      <top/>
      <bottom/>
      <diagonal/>
    </border>
    <border>
      <left style="thin">
        <color theme="9" tint="-0.24994659260841701"/>
      </left>
      <right/>
      <top/>
      <bottom/>
      <diagonal/>
    </border>
    <border>
      <left/>
      <right style="thin">
        <color theme="9" tint="-0.24994659260841701"/>
      </right>
      <top/>
      <bottom/>
      <diagonal/>
    </border>
    <border>
      <left style="thin">
        <color theme="8" tint="-0.24994659260841701"/>
      </left>
      <right/>
      <top/>
      <bottom style="thin">
        <color theme="8" tint="-0.24994659260841701"/>
      </bottom>
      <diagonal/>
    </border>
    <border>
      <left/>
      <right/>
      <top/>
      <bottom style="thin">
        <color theme="8" tint="-0.24994659260841701"/>
      </bottom>
      <diagonal/>
    </border>
    <border>
      <left/>
      <right style="thin">
        <color theme="8" tint="-0.24994659260841701"/>
      </right>
      <top/>
      <bottom style="thin">
        <color theme="8" tint="-0.24994659260841701"/>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right/>
      <top style="double">
        <color theme="0" tint="-0.499984740745262"/>
      </top>
      <bottom style="double">
        <color theme="0" tint="-0.49998474074526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indexed="64"/>
      </left>
      <right style="double">
        <color indexed="64"/>
      </right>
      <top style="thin">
        <color indexed="64"/>
      </top>
      <bottom style="double">
        <color indexed="64"/>
      </bottom>
      <diagonal/>
    </border>
    <border>
      <left style="thin">
        <color theme="0" tint="-0.499984740745262"/>
      </left>
      <right/>
      <top style="double">
        <color theme="0" tint="-0.499984740745262"/>
      </top>
      <bottom style="thin">
        <color theme="0" tint="-0.499984740745262"/>
      </bottom>
      <diagonal/>
    </border>
    <border>
      <left style="thin">
        <color theme="9" tint="-0.24994659260841701"/>
      </left>
      <right/>
      <top style="hair">
        <color theme="3" tint="0.39994506668294322"/>
      </top>
      <bottom style="hair">
        <color theme="3" tint="0.39994506668294322"/>
      </bottom>
      <diagonal/>
    </border>
    <border>
      <left style="thin">
        <color theme="9" tint="-0.24994659260841701"/>
      </left>
      <right/>
      <top/>
      <bottom style="hair">
        <color theme="3" tint="0.39994506668294322"/>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top/>
      <bottom style="medium">
        <color theme="0" tint="-0.499984740745262"/>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medium">
        <color theme="1" tint="0.499984740745262"/>
      </bottom>
      <diagonal/>
    </border>
    <border>
      <left/>
      <right/>
      <top style="double">
        <color indexed="64"/>
      </top>
      <bottom style="medium">
        <color theme="1" tint="0.499984740745262"/>
      </bottom>
      <diagonal/>
    </border>
    <border>
      <left/>
      <right style="double">
        <color indexed="64"/>
      </right>
      <top style="double">
        <color indexed="64"/>
      </top>
      <bottom style="medium">
        <color theme="1" tint="0.499984740745262"/>
      </bottom>
      <diagonal/>
    </border>
    <border>
      <left style="double">
        <color indexed="64"/>
      </left>
      <right style="thin">
        <color indexed="64"/>
      </right>
      <top style="double">
        <color indexed="64"/>
      </top>
      <bottom style="medium">
        <color theme="1" tint="0.499984740745262"/>
      </bottom>
      <diagonal/>
    </border>
    <border>
      <left style="thin">
        <color indexed="64"/>
      </left>
      <right style="double">
        <color indexed="64"/>
      </right>
      <top style="double">
        <color indexed="64"/>
      </top>
      <bottom style="medium">
        <color theme="1" tint="0.499984740745262"/>
      </bottom>
      <diagonal/>
    </border>
    <border>
      <left style="thin">
        <color indexed="64"/>
      </left>
      <right style="thin">
        <color indexed="64"/>
      </right>
      <top style="double">
        <color indexed="64"/>
      </top>
      <bottom style="medium">
        <color theme="1" tint="0.499984740745262"/>
      </bottom>
      <diagonal/>
    </border>
    <border>
      <left style="medium">
        <color indexed="64"/>
      </left>
      <right style="double">
        <color indexed="64"/>
      </right>
      <top style="double">
        <color indexed="64"/>
      </top>
      <bottom style="medium">
        <color theme="1" tint="0.499984740745262"/>
      </bottom>
      <diagonal/>
    </border>
    <border>
      <left/>
      <right/>
      <top style="dotted">
        <color theme="1" tint="0.24994659260841701"/>
      </top>
      <bottom style="dotted">
        <color theme="1" tint="0.24994659260841701"/>
      </bottom>
      <diagonal/>
    </border>
    <border>
      <left style="thin">
        <color rgb="FF3F3F3F"/>
      </left>
      <right/>
      <top style="thin">
        <color rgb="FF3F3F3F"/>
      </top>
      <bottom style="double">
        <color theme="0" tint="-0.499984740745262"/>
      </bottom>
      <diagonal/>
    </border>
    <border>
      <left/>
      <right/>
      <top style="thin">
        <color rgb="FF3F3F3F"/>
      </top>
      <bottom style="double">
        <color theme="0" tint="-0.499984740745262"/>
      </bottom>
      <diagonal/>
    </border>
    <border>
      <left/>
      <right style="thin">
        <color rgb="FF3F3F3F"/>
      </right>
      <top style="thin">
        <color rgb="FF3F3F3F"/>
      </top>
      <bottom style="double">
        <color theme="0" tint="-0.499984740745262"/>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double">
        <color indexed="64"/>
      </left>
      <right style="double">
        <color indexed="64"/>
      </right>
      <top style="double">
        <color indexed="64"/>
      </top>
      <bottom style="double">
        <color indexed="64"/>
      </bottom>
      <diagonal/>
    </border>
    <border>
      <left style="thin">
        <color rgb="FF3F3F3F"/>
      </left>
      <right/>
      <top style="thin">
        <color rgb="FF3F3F3F"/>
      </top>
      <bottom style="double">
        <color indexed="64"/>
      </bottom>
      <diagonal/>
    </border>
    <border>
      <left/>
      <right/>
      <top style="thin">
        <color rgb="FF3F3F3F"/>
      </top>
      <bottom style="double">
        <color indexed="64"/>
      </bottom>
      <diagonal/>
    </border>
    <border>
      <left/>
      <right style="thin">
        <color rgb="FF3F3F3F"/>
      </right>
      <top style="thin">
        <color rgb="FF3F3F3F"/>
      </top>
      <bottom style="double">
        <color indexed="64"/>
      </bottom>
      <diagonal/>
    </border>
    <border>
      <left style="medium">
        <color indexed="64"/>
      </left>
      <right style="double">
        <color indexed="64"/>
      </right>
      <top style="thin">
        <color indexed="64"/>
      </top>
      <bottom style="double">
        <color indexed="64"/>
      </bottom>
      <diagonal/>
    </border>
    <border>
      <left style="double">
        <color rgb="FFB2B2B2"/>
      </left>
      <right/>
      <top style="double">
        <color rgb="FFB2B2B2"/>
      </top>
      <bottom style="double">
        <color rgb="FFB2B2B2"/>
      </bottom>
      <diagonal/>
    </border>
    <border>
      <left/>
      <right/>
      <top style="double">
        <color rgb="FFB2B2B2"/>
      </top>
      <bottom style="double">
        <color rgb="FFB2B2B2"/>
      </bottom>
      <diagonal/>
    </border>
    <border>
      <left/>
      <right style="double">
        <color rgb="FFB2B2B2"/>
      </right>
      <top style="double">
        <color rgb="FFB2B2B2"/>
      </top>
      <bottom style="double">
        <color rgb="FFB2B2B2"/>
      </bottom>
      <diagonal/>
    </border>
    <border>
      <left style="double">
        <color theme="0" tint="-0.499984740745262"/>
      </left>
      <right style="double">
        <color theme="0" tint="-0.499984740745262"/>
      </right>
      <top/>
      <bottom style="thin">
        <color theme="0" tint="-0.499984740745262"/>
      </bottom>
      <diagonal/>
    </border>
    <border>
      <left/>
      <right style="double">
        <color theme="0" tint="-0.499984740745262"/>
      </right>
      <top/>
      <bottom style="double">
        <color theme="0" tint="-0.499984740745262"/>
      </bottom>
      <diagonal/>
    </border>
    <border>
      <left/>
      <right/>
      <top style="double">
        <color theme="0" tint="-0.499984740745262"/>
      </top>
      <bottom/>
      <diagonal/>
    </border>
    <border>
      <left style="thin">
        <color rgb="FF7F7F7F"/>
      </left>
      <right style="medium">
        <color theme="0" tint="-0.499984740745262"/>
      </right>
      <top style="thin">
        <color rgb="FF7F7F7F"/>
      </top>
      <bottom style="double">
        <color rgb="FF7F7F7F"/>
      </bottom>
      <diagonal/>
    </border>
    <border>
      <left style="thin">
        <color rgb="FF7F7F7F"/>
      </left>
      <right style="thin">
        <color rgb="FF7F7F7F"/>
      </right>
      <top style="thin">
        <color rgb="FF7F7F7F"/>
      </top>
      <bottom style="double">
        <color rgb="FF7F7F7F"/>
      </bottom>
      <diagonal/>
    </border>
    <border>
      <left style="double">
        <color rgb="FF7F7F7F"/>
      </left>
      <right style="thin">
        <color rgb="FF7F7F7F"/>
      </right>
      <top style="medium">
        <color theme="0" tint="-0.499984740745262"/>
      </top>
      <bottom style="thin">
        <color rgb="FF7F7F7F"/>
      </bottom>
      <diagonal/>
    </border>
    <border>
      <left style="double">
        <color rgb="FF7F7F7F"/>
      </left>
      <right style="thin">
        <color rgb="FF7F7F7F"/>
      </right>
      <top style="thin">
        <color rgb="FF7F7F7F"/>
      </top>
      <bottom style="thin">
        <color rgb="FF7F7F7F"/>
      </bottom>
      <diagonal/>
    </border>
    <border>
      <left style="double">
        <color rgb="FF7F7F7F"/>
      </left>
      <right style="thin">
        <color rgb="FF7F7F7F"/>
      </right>
      <top style="thin">
        <color rgb="FF7F7F7F"/>
      </top>
      <bottom style="double">
        <color rgb="FF7F7F7F"/>
      </bottom>
      <diagonal/>
    </border>
    <border>
      <left style="double">
        <color rgb="FF7F7F7F"/>
      </left>
      <right style="thin">
        <color rgb="FF7F7F7F"/>
      </right>
      <top style="thin">
        <color rgb="FF7F7F7F"/>
      </top>
      <bottom style="double">
        <color theme="0" tint="-0.499984740745262"/>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diagonal/>
    </border>
    <border>
      <left/>
      <right style="medium">
        <color theme="8" tint="-0.24994659260841701"/>
      </right>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thin">
        <color theme="9" tint="-0.24994659260841701"/>
      </left>
      <right/>
      <top style="thin">
        <color indexed="64"/>
      </top>
      <bottom style="double">
        <color indexed="64"/>
      </bottom>
      <diagonal/>
    </border>
    <border>
      <left style="thin">
        <color indexed="64"/>
      </left>
      <right/>
      <top style="dotted">
        <color theme="1" tint="0.24994659260841701"/>
      </top>
      <bottom style="dotted">
        <color theme="1" tint="0.24994659260841701"/>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xf numFmtId="0" fontId="33" fillId="0" borderId="29" applyNumberFormat="0" applyFill="0" applyAlignment="0" applyProtection="0"/>
    <xf numFmtId="0" fontId="28" fillId="0" borderId="0" applyNumberFormat="0" applyFill="0" applyBorder="0" applyAlignment="0" applyProtection="0"/>
    <xf numFmtId="0" fontId="29" fillId="0" borderId="31" applyNumberFormat="0" applyFill="0" applyAlignment="0" applyProtection="0"/>
    <xf numFmtId="0" fontId="32" fillId="0" borderId="0" applyNumberFormat="0" applyFill="0" applyAlignment="0" applyProtection="0"/>
    <xf numFmtId="0" fontId="36" fillId="0" borderId="36" applyNumberFormat="0" applyAlignment="0" applyProtection="0"/>
    <xf numFmtId="0" fontId="35" fillId="8" borderId="37" applyNumberFormat="0" applyFont="0" applyAlignment="0" applyProtection="0"/>
    <xf numFmtId="0" fontId="5" fillId="9" borderId="0" applyNumberFormat="0" applyBorder="0" applyAlignment="0" applyProtection="0"/>
    <xf numFmtId="0" fontId="5" fillId="10" borderId="0" applyNumberFormat="0" applyBorder="0" applyAlignment="0" applyProtection="0"/>
    <xf numFmtId="0" fontId="39" fillId="0" borderId="0" applyNumberFormat="0" applyFill="0" applyBorder="0" applyAlignment="0" applyProtection="0"/>
    <xf numFmtId="0" fontId="6" fillId="0" borderId="0"/>
    <xf numFmtId="0" fontId="50" fillId="0" borderId="107" applyNumberFormat="0" applyFill="0" applyAlignment="0" applyProtection="0"/>
    <xf numFmtId="0" fontId="51" fillId="11" borderId="108" applyNumberFormat="0" applyAlignment="0" applyProtection="0"/>
    <xf numFmtId="0" fontId="4" fillId="12" borderId="0" applyNumberFormat="0" applyBorder="0" applyAlignment="0" applyProtection="0"/>
    <xf numFmtId="0" fontId="4" fillId="13" borderId="0" applyNumberFormat="0" applyBorder="0" applyAlignment="0" applyProtection="0"/>
    <xf numFmtId="0" fontId="66" fillId="0" borderId="0" applyNumberFormat="0" applyFill="0" applyBorder="0" applyAlignment="0" applyProtection="0"/>
    <xf numFmtId="0" fontId="10" fillId="0" borderId="0"/>
  </cellStyleXfs>
  <cellXfs count="403">
    <xf numFmtId="0" fontId="0" fillId="0" borderId="0" xfId="0"/>
    <xf numFmtId="0" fontId="7" fillId="0" borderId="0" xfId="0" applyFont="1"/>
    <xf numFmtId="0" fontId="11" fillId="0" borderId="0" xfId="0" applyFont="1" applyAlignment="1">
      <alignment horizontal="right"/>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18" fillId="0" borderId="0" xfId="0" applyFont="1"/>
    <xf numFmtId="0" fontId="7" fillId="0" borderId="0" xfId="0" applyFont="1" applyAlignment="1">
      <alignment horizontal="center" vertical="center" wrapText="1"/>
    </xf>
    <xf numFmtId="0" fontId="8" fillId="0" borderId="0" xfId="0" applyFont="1"/>
    <xf numFmtId="0" fontId="7" fillId="0" borderId="27" xfId="0" applyFont="1" applyBorder="1" applyAlignment="1">
      <alignment horizontal="right"/>
    </xf>
    <xf numFmtId="0" fontId="6" fillId="0" borderId="0" xfId="0" applyFont="1" applyAlignment="1">
      <alignment horizontal="left"/>
    </xf>
    <xf numFmtId="0" fontId="23" fillId="0" borderId="0" xfId="0" applyFont="1" applyAlignment="1">
      <alignment horizontal="right"/>
    </xf>
    <xf numFmtId="0" fontId="20" fillId="0" borderId="0" xfId="0" applyFont="1"/>
    <xf numFmtId="0" fontId="24" fillId="0" borderId="0" xfId="0" applyFont="1" applyAlignment="1">
      <alignment horizontal="right"/>
    </xf>
    <xf numFmtId="0" fontId="20" fillId="0" borderId="0" xfId="0" applyFont="1" applyAlignment="1">
      <alignment horizontal="left"/>
    </xf>
    <xf numFmtId="0" fontId="26" fillId="0" borderId="0" xfId="0" applyFont="1" applyAlignment="1">
      <alignment horizontal="center"/>
    </xf>
    <xf numFmtId="0" fontId="7" fillId="0" borderId="0" xfId="0" applyFont="1" applyAlignment="1">
      <alignment vertical="center"/>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0" fillId="5" borderId="0" xfId="0" applyFill="1"/>
    <xf numFmtId="0" fontId="7" fillId="4" borderId="22"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165" fontId="12" fillId="7" borderId="17" xfId="0" applyNumberFormat="1" applyFont="1" applyFill="1" applyBorder="1" applyAlignment="1">
      <alignment vertical="center"/>
    </xf>
    <xf numFmtId="0" fontId="7" fillId="7" borderId="18" xfId="0" applyFont="1" applyFill="1" applyBorder="1" applyAlignment="1">
      <alignment horizontal="left" vertical="center"/>
    </xf>
    <xf numFmtId="0" fontId="7" fillId="5" borderId="13" xfId="0" applyFont="1" applyFill="1" applyBorder="1" applyAlignment="1">
      <alignment horizontal="center" vertical="center" wrapText="1"/>
    </xf>
    <xf numFmtId="165" fontId="12" fillId="5" borderId="11" xfId="0" applyNumberFormat="1" applyFont="1" applyFill="1" applyBorder="1"/>
    <xf numFmtId="40" fontId="0" fillId="5" borderId="0" xfId="0" applyNumberFormat="1" applyFill="1"/>
    <xf numFmtId="0" fontId="7" fillId="4" borderId="6"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5" borderId="8" xfId="0" applyFont="1" applyFill="1" applyBorder="1" applyAlignment="1">
      <alignment horizontal="center" vertical="center"/>
    </xf>
    <xf numFmtId="0" fontId="7" fillId="7" borderId="18" xfId="0" applyFont="1" applyFill="1" applyBorder="1" applyAlignment="1">
      <alignment horizontal="left" vertical="center" indent="1"/>
    </xf>
    <xf numFmtId="0" fontId="15" fillId="0" borderId="0" xfId="0" applyFont="1"/>
    <xf numFmtId="4" fontId="0" fillId="0" borderId="0" xfId="0" applyNumberFormat="1"/>
    <xf numFmtId="0" fontId="16" fillId="0" borderId="0" xfId="0" applyFont="1" applyAlignment="1">
      <alignment horizontal="left" vertical="top"/>
    </xf>
    <xf numFmtId="40" fontId="16" fillId="0" borderId="0" xfId="0" applyNumberFormat="1" applyFont="1" applyAlignment="1">
      <alignment horizontal="right"/>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28" fillId="0" borderId="0" xfId="2" applyAlignment="1">
      <alignment horizontal="left" vertical="center"/>
    </xf>
    <xf numFmtId="0" fontId="28" fillId="0" borderId="0" xfId="2"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4" fontId="29" fillId="0" borderId="31" xfId="3" applyNumberFormat="1" applyAlignment="1">
      <alignment horizontal="left" vertical="center"/>
    </xf>
    <xf numFmtId="0" fontId="29" fillId="0" borderId="31" xfId="3" applyAlignment="1">
      <alignment horizontal="left" vertical="center"/>
    </xf>
    <xf numFmtId="0" fontId="11" fillId="0" borderId="0" xfId="0" applyFont="1" applyAlignment="1">
      <alignment horizontal="center" vertical="center"/>
    </xf>
    <xf numFmtId="0" fontId="18" fillId="0" borderId="0" xfId="0" applyFont="1" applyAlignment="1">
      <alignment horizontal="right" vertical="center"/>
    </xf>
    <xf numFmtId="0" fontId="20" fillId="0" borderId="0" xfId="0" applyFont="1" applyAlignment="1">
      <alignment horizontal="right"/>
    </xf>
    <xf numFmtId="40" fontId="7" fillId="0" borderId="0" xfId="0" applyNumberFormat="1" applyFont="1" applyAlignment="1">
      <alignment horizontal="right"/>
    </xf>
    <xf numFmtId="165" fontId="36" fillId="0" borderId="39" xfId="5" applyNumberFormat="1" applyBorder="1"/>
    <xf numFmtId="165" fontId="36" fillId="0" borderId="40" xfId="5" applyNumberFormat="1" applyBorder="1"/>
    <xf numFmtId="0" fontId="7" fillId="4" borderId="41" xfId="0" applyFont="1" applyFill="1" applyBorder="1" applyAlignment="1">
      <alignment horizontal="center" vertical="center" wrapText="1"/>
    </xf>
    <xf numFmtId="0" fontId="7" fillId="4" borderId="42" xfId="0" applyFont="1" applyFill="1" applyBorder="1" applyAlignment="1">
      <alignment horizontal="center" vertical="center" wrapText="1"/>
    </xf>
    <xf numFmtId="165" fontId="12" fillId="5" borderId="43" xfId="0" applyNumberFormat="1" applyFont="1" applyFill="1" applyBorder="1" applyAlignment="1">
      <alignment horizontal="right" vertical="center"/>
    </xf>
    <xf numFmtId="165" fontId="12" fillId="5" borderId="44" xfId="0" applyNumberFormat="1" applyFont="1" applyFill="1" applyBorder="1" applyAlignment="1">
      <alignment horizontal="right" vertical="center"/>
    </xf>
    <xf numFmtId="0" fontId="8" fillId="0" borderId="0" xfId="0" applyFont="1" applyAlignment="1">
      <alignment horizontal="left" indent="1"/>
    </xf>
    <xf numFmtId="0" fontId="18" fillId="2" borderId="45" xfId="0" applyFont="1" applyFill="1" applyBorder="1" applyAlignment="1">
      <alignment horizontal="centerContinuous" vertical="center"/>
    </xf>
    <xf numFmtId="0" fontId="18" fillId="2" borderId="46" xfId="0" applyFont="1" applyFill="1" applyBorder="1" applyAlignment="1">
      <alignment horizontal="centerContinuous" vertical="center"/>
    </xf>
    <xf numFmtId="0" fontId="18" fillId="5" borderId="45" xfId="0" applyFont="1" applyFill="1" applyBorder="1" applyAlignment="1">
      <alignment horizontal="centerContinuous" vertical="center"/>
    </xf>
    <xf numFmtId="0" fontId="20" fillId="5" borderId="46" xfId="0" applyFont="1" applyFill="1" applyBorder="1" applyAlignment="1">
      <alignment horizontal="centerContinuous" vertical="center"/>
    </xf>
    <xf numFmtId="0" fontId="20" fillId="5" borderId="48" xfId="0" applyFont="1" applyFill="1" applyBorder="1" applyAlignment="1">
      <alignment horizontal="centerContinuous" vertical="center"/>
    </xf>
    <xf numFmtId="0" fontId="7" fillId="5" borderId="49" xfId="0" applyFont="1" applyFill="1" applyBorder="1" applyAlignment="1">
      <alignment horizontal="center" vertical="center" wrapText="1"/>
    </xf>
    <xf numFmtId="0" fontId="7" fillId="5" borderId="42" xfId="0" applyFont="1" applyFill="1" applyBorder="1" applyAlignment="1">
      <alignment horizontal="center" vertical="center" wrapText="1"/>
    </xf>
    <xf numFmtId="0" fontId="7" fillId="5" borderId="50" xfId="0" applyFont="1" applyFill="1" applyBorder="1" applyAlignment="1">
      <alignment horizontal="centerContinuous" vertical="center"/>
    </xf>
    <xf numFmtId="0" fontId="7" fillId="5" borderId="51" xfId="0" applyFont="1" applyFill="1" applyBorder="1" applyAlignment="1">
      <alignment horizontal="centerContinuous" vertical="center"/>
    </xf>
    <xf numFmtId="0" fontId="7" fillId="5" borderId="52" xfId="0" applyFont="1" applyFill="1" applyBorder="1" applyAlignment="1">
      <alignment horizontal="centerContinuous" vertical="center"/>
    </xf>
    <xf numFmtId="165" fontId="36" fillId="0" borderId="63" xfId="5" applyNumberFormat="1" applyBorder="1"/>
    <xf numFmtId="165" fontId="12" fillId="5" borderId="64" xfId="0" applyNumberFormat="1" applyFont="1" applyFill="1" applyBorder="1" applyAlignment="1">
      <alignment horizontal="right" vertical="center"/>
    </xf>
    <xf numFmtId="0" fontId="18" fillId="5" borderId="66" xfId="0" applyFont="1" applyFill="1" applyBorder="1" applyAlignment="1">
      <alignment horizontal="centerContinuous" vertical="center"/>
    </xf>
    <xf numFmtId="165" fontId="12" fillId="5" borderId="47" xfId="0" applyNumberFormat="1" applyFont="1" applyFill="1" applyBorder="1" applyAlignment="1">
      <alignment horizontal="right" vertical="center"/>
    </xf>
    <xf numFmtId="0" fontId="18" fillId="5" borderId="68" xfId="0" applyFont="1" applyFill="1" applyBorder="1" applyAlignment="1">
      <alignment horizontal="center" vertical="center"/>
    </xf>
    <xf numFmtId="0" fontId="7" fillId="5" borderId="62" xfId="0" applyFont="1" applyFill="1" applyBorder="1" applyAlignment="1">
      <alignment horizontal="center" vertical="center" wrapText="1"/>
    </xf>
    <xf numFmtId="0" fontId="7" fillId="5" borderId="74" xfId="0" applyFont="1" applyFill="1" applyBorder="1" applyAlignment="1">
      <alignment horizontal="center" vertical="center" wrapText="1"/>
    </xf>
    <xf numFmtId="0" fontId="7" fillId="7" borderId="72" xfId="0" applyFont="1" applyFill="1" applyBorder="1" applyAlignment="1">
      <alignment horizontal="left" vertical="center"/>
    </xf>
    <xf numFmtId="0" fontId="7" fillId="7" borderId="82" xfId="0" applyFont="1" applyFill="1" applyBorder="1" applyAlignment="1">
      <alignment horizontal="left" vertical="center"/>
    </xf>
    <xf numFmtId="165" fontId="12" fillId="7" borderId="47" xfId="0" applyNumberFormat="1" applyFont="1" applyFill="1" applyBorder="1" applyAlignment="1">
      <alignment vertical="center"/>
    </xf>
    <xf numFmtId="0" fontId="0" fillId="6" borderId="0" xfId="0" applyFill="1"/>
    <xf numFmtId="0" fontId="17" fillId="0" borderId="32" xfId="0" applyFont="1" applyBorder="1" applyAlignment="1">
      <alignment vertical="center"/>
    </xf>
    <xf numFmtId="0" fontId="17" fillId="0" borderId="0" xfId="0" applyFont="1" applyAlignment="1">
      <alignment vertical="center"/>
    </xf>
    <xf numFmtId="40" fontId="0" fillId="0" borderId="33" xfId="0" applyNumberFormat="1" applyBorder="1" applyAlignment="1">
      <alignment vertical="center"/>
    </xf>
    <xf numFmtId="4" fontId="7" fillId="0" borderId="0" xfId="0" applyNumberFormat="1" applyFont="1" applyAlignment="1">
      <alignment horizontal="left" vertical="center"/>
    </xf>
    <xf numFmtId="40" fontId="0" fillId="0" borderId="0" xfId="0" applyNumberFormat="1" applyAlignment="1">
      <alignment vertical="center"/>
    </xf>
    <xf numFmtId="4" fontId="18" fillId="0" borderId="0" xfId="0" applyNumberFormat="1" applyFont="1" applyAlignment="1">
      <alignment horizontal="left" vertical="center"/>
    </xf>
    <xf numFmtId="0" fontId="0" fillId="0" borderId="0" xfId="0" applyAlignment="1">
      <alignment vertical="center"/>
    </xf>
    <xf numFmtId="0" fontId="17" fillId="0" borderId="33" xfId="0" applyFont="1" applyBorder="1" applyAlignment="1">
      <alignment vertical="center"/>
    </xf>
    <xf numFmtId="0" fontId="14" fillId="2" borderId="0" xfId="0" applyFont="1" applyFill="1" applyAlignment="1">
      <alignment vertical="center"/>
    </xf>
    <xf numFmtId="0" fontId="0" fillId="2" borderId="0" xfId="0" applyFill="1" applyAlignment="1">
      <alignment vertical="center"/>
    </xf>
    <xf numFmtId="0" fontId="14" fillId="0" borderId="0" xfId="0" applyFont="1" applyAlignment="1">
      <alignment vertical="center"/>
    </xf>
    <xf numFmtId="40" fontId="7" fillId="0" borderId="0" xfId="0" applyNumberFormat="1" applyFont="1" applyAlignment="1">
      <alignment vertical="center"/>
    </xf>
    <xf numFmtId="0" fontId="10" fillId="2" borderId="0" xfId="0" applyFont="1" applyFill="1" applyAlignment="1">
      <alignment vertical="center"/>
    </xf>
    <xf numFmtId="4" fontId="11" fillId="6" borderId="0" xfId="0" applyNumberFormat="1" applyFont="1" applyFill="1" applyAlignment="1">
      <alignment horizontal="left" vertical="center"/>
    </xf>
    <xf numFmtId="0" fontId="18" fillId="0" borderId="0" xfId="0" applyFont="1" applyAlignment="1">
      <alignment vertical="center"/>
    </xf>
    <xf numFmtId="0" fontId="14" fillId="5" borderId="0" xfId="0" applyFont="1" applyFill="1" applyAlignment="1">
      <alignment horizontal="left" vertical="center" indent="1"/>
    </xf>
    <xf numFmtId="4" fontId="29" fillId="0" borderId="0" xfId="3" applyNumberFormat="1" applyBorder="1" applyAlignment="1">
      <alignment horizontal="left" vertical="center"/>
    </xf>
    <xf numFmtId="0" fontId="29" fillId="0" borderId="0" xfId="3" applyBorder="1" applyAlignment="1">
      <alignment horizontal="left" vertical="center"/>
    </xf>
    <xf numFmtId="0" fontId="7" fillId="0" borderId="83" xfId="0" applyFont="1" applyBorder="1" applyAlignment="1">
      <alignment horizontal="center" vertical="center" wrapText="1"/>
    </xf>
    <xf numFmtId="0" fontId="0" fillId="0" borderId="83" xfId="0" applyBorder="1" applyAlignment="1">
      <alignment horizontal="center" vertical="center" wrapText="1"/>
    </xf>
    <xf numFmtId="165" fontId="12" fillId="0" borderId="83" xfId="0" applyNumberFormat="1" applyFont="1" applyBorder="1" applyAlignment="1">
      <alignment vertical="center"/>
    </xf>
    <xf numFmtId="165" fontId="12" fillId="0" borderId="0" xfId="0" applyNumberFormat="1" applyFont="1"/>
    <xf numFmtId="0" fontId="0" fillId="0" borderId="81" xfId="0" applyBorder="1" applyAlignment="1">
      <alignment horizontal="right" vertical="center"/>
    </xf>
    <xf numFmtId="165" fontId="12" fillId="5" borderId="57" xfId="0" applyNumberFormat="1" applyFont="1" applyFill="1" applyBorder="1" applyAlignment="1">
      <alignment vertical="center"/>
    </xf>
    <xf numFmtId="165" fontId="12" fillId="0" borderId="0" xfId="0" applyNumberFormat="1" applyFont="1" applyAlignment="1">
      <alignment vertical="center"/>
    </xf>
    <xf numFmtId="165" fontId="12" fillId="5" borderId="70" xfId="0" applyNumberFormat="1" applyFont="1" applyFill="1" applyBorder="1" applyAlignment="1">
      <alignment vertical="center"/>
    </xf>
    <xf numFmtId="165" fontId="12" fillId="5" borderId="75" xfId="0" applyNumberFormat="1" applyFont="1" applyFill="1" applyBorder="1" applyAlignment="1">
      <alignment vertical="center"/>
    </xf>
    <xf numFmtId="165" fontId="12" fillId="5" borderId="59" xfId="0" applyNumberFormat="1" applyFont="1" applyFill="1" applyBorder="1" applyAlignment="1">
      <alignment vertical="center"/>
    </xf>
    <xf numFmtId="165" fontId="12" fillId="5" borderId="69" xfId="0" applyNumberFormat="1" applyFont="1" applyFill="1" applyBorder="1" applyAlignment="1">
      <alignment vertical="center"/>
    </xf>
    <xf numFmtId="165" fontId="12" fillId="5" borderId="73" xfId="0" applyNumberFormat="1" applyFont="1" applyFill="1" applyBorder="1" applyAlignment="1">
      <alignment vertical="center"/>
    </xf>
    <xf numFmtId="165" fontId="12" fillId="5" borderId="76" xfId="0" applyNumberFormat="1" applyFont="1" applyFill="1" applyBorder="1" applyAlignment="1">
      <alignment vertical="center"/>
    </xf>
    <xf numFmtId="165" fontId="12" fillId="5" borderId="56" xfId="0" applyNumberFormat="1" applyFont="1" applyFill="1" applyBorder="1" applyAlignment="1">
      <alignment vertical="center"/>
    </xf>
    <xf numFmtId="165" fontId="12" fillId="5" borderId="49" xfId="0" applyNumberFormat="1" applyFont="1" applyFill="1" applyBorder="1" applyAlignment="1">
      <alignment vertical="center"/>
    </xf>
    <xf numFmtId="165" fontId="12" fillId="5" borderId="64" xfId="0" applyNumberFormat="1" applyFont="1" applyFill="1" applyBorder="1" applyAlignment="1">
      <alignment vertical="center"/>
    </xf>
    <xf numFmtId="0" fontId="38" fillId="0" borderId="0" xfId="0" applyFont="1" applyAlignment="1">
      <alignment horizontal="right" vertical="center"/>
    </xf>
    <xf numFmtId="0" fontId="25" fillId="0" borderId="0" xfId="0" applyFont="1" applyAlignment="1">
      <alignment horizontal="center"/>
    </xf>
    <xf numFmtId="0" fontId="44" fillId="0" borderId="0" xfId="0" applyFont="1"/>
    <xf numFmtId="0" fontId="0" fillId="0" borderId="90" xfId="0" applyBorder="1"/>
    <xf numFmtId="0" fontId="0" fillId="0" borderId="91" xfId="0" applyBorder="1"/>
    <xf numFmtId="0" fontId="0" fillId="0" borderId="96" xfId="0" applyBorder="1"/>
    <xf numFmtId="0" fontId="0" fillId="0" borderId="100" xfId="0" applyBorder="1"/>
    <xf numFmtId="0" fontId="0" fillId="0" borderId="101" xfId="0" applyBorder="1"/>
    <xf numFmtId="0" fontId="46" fillId="0" borderId="0" xfId="0" applyFont="1"/>
    <xf numFmtId="0" fontId="31" fillId="0" borderId="0" xfId="0" applyFont="1" applyAlignment="1">
      <alignment vertical="center"/>
    </xf>
    <xf numFmtId="0" fontId="43" fillId="0" borderId="92" xfId="0" applyFont="1" applyBorder="1" applyAlignment="1">
      <alignment horizontal="right" vertical="center"/>
    </xf>
    <xf numFmtId="4" fontId="36" fillId="0" borderId="58" xfId="5" applyNumberFormat="1" applyBorder="1" applyAlignment="1">
      <alignment vertical="center"/>
    </xf>
    <xf numFmtId="0" fontId="43" fillId="0" borderId="97" xfId="0" applyFont="1" applyBorder="1" applyAlignment="1">
      <alignment horizontal="right" vertical="center"/>
    </xf>
    <xf numFmtId="4" fontId="5" fillId="9" borderId="58" xfId="7" applyNumberFormat="1" applyBorder="1" applyAlignment="1">
      <alignment vertical="center"/>
    </xf>
    <xf numFmtId="4" fontId="5" fillId="10" borderId="58" xfId="8" applyNumberFormat="1" applyBorder="1" applyAlignment="1">
      <alignment vertical="center"/>
    </xf>
    <xf numFmtId="0" fontId="45" fillId="0" borderId="97" xfId="0" applyFont="1" applyBorder="1" applyAlignment="1">
      <alignment horizontal="right" vertical="center"/>
    </xf>
    <xf numFmtId="4" fontId="40" fillId="0" borderId="58" xfId="5" applyNumberFormat="1" applyFont="1" applyBorder="1" applyAlignment="1">
      <alignment vertical="center"/>
    </xf>
    <xf numFmtId="0" fontId="43" fillId="0" borderId="102" xfId="0" applyFont="1" applyBorder="1" applyAlignment="1">
      <alignment horizontal="right" vertical="center"/>
    </xf>
    <xf numFmtId="4" fontId="42" fillId="9" borderId="84" xfId="7" applyNumberFormat="1" applyFont="1" applyBorder="1" applyAlignment="1">
      <alignment vertical="center"/>
    </xf>
    <xf numFmtId="0" fontId="43" fillId="0" borderId="0" xfId="0" applyFont="1" applyAlignment="1">
      <alignment vertical="center"/>
    </xf>
    <xf numFmtId="4" fontId="42" fillId="10" borderId="84" xfId="8" applyNumberFormat="1" applyFont="1" applyBorder="1" applyAlignment="1">
      <alignment vertical="center"/>
    </xf>
    <xf numFmtId="4" fontId="42" fillId="9" borderId="87" xfId="7" applyNumberFormat="1" applyFont="1" applyBorder="1" applyAlignment="1">
      <alignment vertical="center"/>
    </xf>
    <xf numFmtId="4" fontId="42" fillId="10" borderId="87" xfId="8" applyNumberFormat="1" applyFont="1" applyBorder="1" applyAlignment="1">
      <alignment vertical="center"/>
    </xf>
    <xf numFmtId="4" fontId="47" fillId="9" borderId="89" xfId="7" applyNumberFormat="1" applyFont="1" applyBorder="1" applyAlignment="1">
      <alignment vertical="center"/>
    </xf>
    <xf numFmtId="4" fontId="47" fillId="10" borderId="89" xfId="8" applyNumberFormat="1" applyFont="1" applyBorder="1" applyAlignment="1">
      <alignment vertical="center"/>
    </xf>
    <xf numFmtId="0" fontId="41" fillId="0" borderId="0" xfId="0" applyFont="1" applyAlignment="1">
      <alignment vertical="center"/>
    </xf>
    <xf numFmtId="0" fontId="6" fillId="8" borderId="37" xfId="6" applyFont="1" applyAlignment="1">
      <alignment vertical="center"/>
    </xf>
    <xf numFmtId="0" fontId="0" fillId="8" borderId="37" xfId="6" applyFont="1" applyAlignment="1">
      <alignment vertical="center"/>
    </xf>
    <xf numFmtId="0" fontId="37" fillId="0" borderId="71" xfId="0" applyFont="1" applyBorder="1" applyAlignment="1">
      <alignment horizontal="centerContinuous" vertical="center" wrapText="1"/>
    </xf>
    <xf numFmtId="0" fontId="37" fillId="0" borderId="106" xfId="0" applyFont="1" applyBorder="1" applyAlignment="1">
      <alignment horizontal="centerContinuous" vertical="center" wrapText="1"/>
    </xf>
    <xf numFmtId="0" fontId="20" fillId="0" borderId="106" xfId="0" applyFont="1" applyBorder="1" applyAlignment="1">
      <alignment horizontal="centerContinuous"/>
    </xf>
    <xf numFmtId="0" fontId="20" fillId="0" borderId="82" xfId="0" applyFont="1" applyBorder="1" applyAlignment="1">
      <alignment horizontal="centerContinuous"/>
    </xf>
    <xf numFmtId="0" fontId="18" fillId="5" borderId="68" xfId="0" applyFont="1" applyFill="1" applyBorder="1" applyAlignment="1">
      <alignment horizontal="left" vertical="center"/>
    </xf>
    <xf numFmtId="0" fontId="18" fillId="5" borderId="77" xfId="0" applyFont="1" applyFill="1" applyBorder="1" applyAlignment="1">
      <alignment horizontal="centerContinuous" vertical="center"/>
    </xf>
    <xf numFmtId="0" fontId="18" fillId="5" borderId="78" xfId="0" applyFont="1" applyFill="1" applyBorder="1" applyAlignment="1">
      <alignment horizontal="centerContinuous" vertical="center"/>
    </xf>
    <xf numFmtId="0" fontId="6" fillId="0" borderId="0" xfId="10"/>
    <xf numFmtId="0" fontId="49" fillId="3" borderId="0" xfId="0" applyFont="1" applyFill="1" applyAlignment="1">
      <alignment horizontal="centerContinuous" vertical="center"/>
    </xf>
    <xf numFmtId="164" fontId="36" fillId="0" borderId="53" xfId="5" applyNumberFormat="1" applyBorder="1"/>
    <xf numFmtId="164" fontId="36" fillId="0" borderId="54" xfId="5" applyNumberFormat="1" applyBorder="1"/>
    <xf numFmtId="164" fontId="36" fillId="0" borderId="55" xfId="5" applyNumberFormat="1" applyBorder="1"/>
    <xf numFmtId="0" fontId="10" fillId="0" borderId="0" xfId="0" applyFont="1"/>
    <xf numFmtId="165" fontId="12" fillId="5" borderId="9" xfId="0" applyNumberFormat="1" applyFont="1" applyFill="1" applyBorder="1" applyAlignment="1">
      <alignment vertical="center"/>
    </xf>
    <xf numFmtId="165" fontId="12" fillId="5" borderId="10" xfId="0" applyNumberFormat="1" applyFont="1" applyFill="1" applyBorder="1" applyAlignment="1">
      <alignment vertical="center"/>
    </xf>
    <xf numFmtId="0" fontId="19" fillId="0" borderId="10" xfId="0" applyFont="1" applyBorder="1" applyAlignment="1">
      <alignment horizontal="center" vertical="center"/>
    </xf>
    <xf numFmtId="165" fontId="6" fillId="0" borderId="28" xfId="0" applyNumberFormat="1" applyFont="1" applyBorder="1" applyAlignment="1">
      <alignment vertical="center"/>
    </xf>
    <xf numFmtId="165" fontId="6" fillId="0" borderId="4" xfId="0" applyNumberFormat="1" applyFont="1" applyBorder="1" applyAlignment="1">
      <alignment vertical="center"/>
    </xf>
    <xf numFmtId="165" fontId="6" fillId="0" borderId="1" xfId="0" applyNumberFormat="1" applyFont="1" applyBorder="1" applyAlignment="1">
      <alignment vertical="center"/>
    </xf>
    <xf numFmtId="165" fontId="6" fillId="0" borderId="3" xfId="0" applyNumberFormat="1" applyFont="1" applyBorder="1" applyAlignment="1">
      <alignment vertical="center"/>
    </xf>
    <xf numFmtId="165" fontId="6" fillId="0" borderId="35" xfId="0" applyNumberFormat="1" applyFont="1" applyBorder="1" applyAlignment="1">
      <alignment vertical="center"/>
    </xf>
    <xf numFmtId="165" fontId="6" fillId="0" borderId="30" xfId="0" applyNumberFormat="1" applyFont="1" applyBorder="1" applyAlignment="1">
      <alignment vertical="center"/>
    </xf>
    <xf numFmtId="167" fontId="13" fillId="0" borderId="2" xfId="0" applyNumberFormat="1" applyFont="1" applyBorder="1" applyAlignment="1">
      <alignment horizontal="right" vertical="center"/>
    </xf>
    <xf numFmtId="0" fontId="13" fillId="0" borderId="34" xfId="0" applyFont="1" applyBorder="1" applyAlignment="1">
      <alignment vertical="center"/>
    </xf>
    <xf numFmtId="165" fontId="13" fillId="0" borderId="28" xfId="0" applyNumberFormat="1" applyFont="1" applyBorder="1" applyAlignment="1">
      <alignment vertical="center"/>
    </xf>
    <xf numFmtId="165" fontId="13" fillId="0" borderId="4" xfId="0" applyNumberFormat="1" applyFont="1" applyBorder="1" applyAlignment="1">
      <alignment vertical="center"/>
    </xf>
    <xf numFmtId="165" fontId="13" fillId="0" borderId="1" xfId="0" applyNumberFormat="1" applyFont="1" applyBorder="1" applyAlignment="1">
      <alignment vertical="center"/>
    </xf>
    <xf numFmtId="166" fontId="13" fillId="0" borderId="5" xfId="0" applyNumberFormat="1" applyFont="1" applyBorder="1" applyAlignment="1">
      <alignment vertical="center"/>
    </xf>
    <xf numFmtId="0" fontId="13" fillId="0" borderId="7" xfId="0" applyFont="1" applyBorder="1" applyAlignment="1">
      <alignment vertical="center"/>
    </xf>
    <xf numFmtId="165" fontId="13" fillId="0" borderId="26" xfId="0" applyNumberFormat="1" applyFont="1" applyBorder="1" applyAlignment="1">
      <alignment vertical="center"/>
    </xf>
    <xf numFmtId="165" fontId="13" fillId="0" borderId="7" xfId="0" applyNumberFormat="1" applyFont="1" applyBorder="1" applyAlignment="1">
      <alignment vertical="center"/>
    </xf>
    <xf numFmtId="165" fontId="13" fillId="0" borderId="6" xfId="0" applyNumberFormat="1" applyFont="1" applyBorder="1" applyAlignment="1">
      <alignment vertical="center"/>
    </xf>
    <xf numFmtId="165" fontId="13" fillId="0" borderId="5" xfId="0" applyNumberFormat="1" applyFont="1" applyBorder="1" applyAlignment="1">
      <alignment vertical="center"/>
    </xf>
    <xf numFmtId="165" fontId="13" fillId="0" borderId="22" xfId="0" applyNumberFormat="1" applyFont="1" applyBorder="1" applyAlignment="1">
      <alignment vertical="center"/>
    </xf>
    <xf numFmtId="4" fontId="8" fillId="0" borderId="0" xfId="0" applyNumberFormat="1" applyFont="1"/>
    <xf numFmtId="0" fontId="0" fillId="8" borderId="109" xfId="6" applyFont="1" applyBorder="1" applyAlignment="1">
      <alignment vertical="center"/>
    </xf>
    <xf numFmtId="0" fontId="0" fillId="8" borderId="110" xfId="6" applyFont="1" applyBorder="1" applyAlignment="1">
      <alignment vertical="center"/>
    </xf>
    <xf numFmtId="0" fontId="0" fillId="8" borderId="111" xfId="6" applyFont="1" applyBorder="1" applyAlignment="1">
      <alignment vertical="center"/>
    </xf>
    <xf numFmtId="0" fontId="0" fillId="0" borderId="0" xfId="0" applyAlignment="1">
      <alignment horizontal="centerContinuous"/>
    </xf>
    <xf numFmtId="0" fontId="54" fillId="0" borderId="0" xfId="0" applyFont="1" applyAlignment="1">
      <alignment horizontal="centerContinuous"/>
    </xf>
    <xf numFmtId="0" fontId="54" fillId="0" borderId="0" xfId="0" applyFont="1" applyAlignment="1">
      <alignment horizontal="left"/>
    </xf>
    <xf numFmtId="0" fontId="50" fillId="0" borderId="0" xfId="11" applyBorder="1" applyAlignment="1">
      <alignment vertical="center"/>
    </xf>
    <xf numFmtId="0" fontId="7" fillId="5" borderId="38" xfId="0" applyFont="1" applyFill="1" applyBorder="1" applyAlignment="1">
      <alignment horizontal="center" vertical="center"/>
    </xf>
    <xf numFmtId="0" fontId="55" fillId="0" borderId="0" xfId="11" applyFont="1" applyBorder="1" applyAlignment="1">
      <alignment vertical="center"/>
    </xf>
    <xf numFmtId="0" fontId="6" fillId="0" borderId="0" xfId="10" applyAlignment="1">
      <alignment horizontal="centerContinuous"/>
    </xf>
    <xf numFmtId="0" fontId="57" fillId="0" borderId="0" xfId="10" applyFont="1"/>
    <xf numFmtId="0" fontId="4" fillId="12" borderId="65" xfId="13" applyBorder="1" applyAlignment="1">
      <alignment horizontal="center" vertical="center"/>
    </xf>
    <xf numFmtId="0" fontId="4" fillId="12" borderId="66" xfId="13" applyBorder="1" applyAlignment="1">
      <alignment horizontal="center" vertical="center"/>
    </xf>
    <xf numFmtId="0" fontId="4" fillId="12" borderId="67" xfId="13" applyBorder="1" applyAlignment="1">
      <alignment horizontal="center" vertical="center"/>
    </xf>
    <xf numFmtId="0" fontId="18" fillId="5" borderId="46" xfId="0" applyFont="1" applyFill="1" applyBorder="1" applyAlignment="1">
      <alignment horizontal="centerContinuous" vertical="center"/>
    </xf>
    <xf numFmtId="0" fontId="18" fillId="5" borderId="113" xfId="0" applyFont="1" applyFill="1" applyBorder="1" applyAlignment="1">
      <alignment horizontal="centerContinuous" vertical="center"/>
    </xf>
    <xf numFmtId="0" fontId="7" fillId="2" borderId="98" xfId="0" applyFont="1" applyFill="1" applyBorder="1" applyAlignment="1">
      <alignment vertical="center"/>
    </xf>
    <xf numFmtId="40" fontId="7" fillId="0" borderId="114" xfId="0" applyNumberFormat="1" applyFont="1" applyBorder="1" applyAlignment="1">
      <alignment vertical="center"/>
    </xf>
    <xf numFmtId="0" fontId="0" fillId="14" borderId="117" xfId="0" applyFill="1" applyBorder="1"/>
    <xf numFmtId="0" fontId="7" fillId="14" borderId="82" xfId="0" applyFont="1" applyFill="1" applyBorder="1"/>
    <xf numFmtId="0" fontId="58" fillId="14" borderId="116" xfId="0" applyFont="1" applyFill="1" applyBorder="1" applyAlignment="1">
      <alignment horizontal="centerContinuous" vertical="center"/>
    </xf>
    <xf numFmtId="0" fontId="0" fillId="14" borderId="117" xfId="0" applyFill="1" applyBorder="1" applyAlignment="1">
      <alignment horizontal="centerContinuous"/>
    </xf>
    <xf numFmtId="0" fontId="0" fillId="14" borderId="82" xfId="0" applyFill="1" applyBorder="1" applyAlignment="1">
      <alignment horizontal="centerContinuous"/>
    </xf>
    <xf numFmtId="0" fontId="59" fillId="0" borderId="0" xfId="10" applyFont="1" applyAlignment="1">
      <alignment vertical="center"/>
    </xf>
    <xf numFmtId="0" fontId="7" fillId="5" borderId="118" xfId="0" applyFont="1" applyFill="1" applyBorder="1" applyAlignment="1">
      <alignment horizontal="centerContinuous" vertical="center"/>
    </xf>
    <xf numFmtId="0" fontId="7" fillId="5" borderId="41"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38"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6" fillId="0" borderId="0" xfId="0" applyFont="1" applyAlignment="1">
      <alignment vertical="center"/>
    </xf>
    <xf numFmtId="0" fontId="7" fillId="5" borderId="112" xfId="0" applyFont="1" applyFill="1" applyBorder="1" applyAlignment="1">
      <alignment horizontal="center" vertical="center" wrapText="1"/>
    </xf>
    <xf numFmtId="0" fontId="6" fillId="0" borderId="119" xfId="0" applyFont="1" applyBorder="1" applyAlignment="1">
      <alignment vertical="center"/>
    </xf>
    <xf numFmtId="0" fontId="0" fillId="0" borderId="112" xfId="0" applyBorder="1" applyAlignment="1">
      <alignment vertical="center"/>
    </xf>
    <xf numFmtId="167" fontId="6" fillId="0" borderId="21" xfId="0" applyNumberFormat="1" applyFont="1" applyBorder="1" applyAlignment="1">
      <alignment horizontal="left" vertical="center"/>
    </xf>
    <xf numFmtId="166" fontId="13" fillId="0" borderId="22" xfId="0" applyNumberFormat="1" applyFont="1" applyBorder="1" applyAlignment="1">
      <alignment horizontal="left" vertical="center"/>
    </xf>
    <xf numFmtId="167" fontId="13" fillId="0" borderId="21" xfId="0" applyNumberFormat="1" applyFont="1" applyBorder="1" applyAlignment="1">
      <alignment horizontal="left" vertical="center"/>
    </xf>
    <xf numFmtId="0" fontId="13" fillId="0" borderId="4" xfId="0" applyFont="1" applyBorder="1" applyAlignment="1">
      <alignment vertical="center"/>
    </xf>
    <xf numFmtId="0" fontId="0" fillId="0" borderId="0" xfId="0" applyAlignment="1">
      <alignment horizontal="center" vertical="center" wrapText="1"/>
    </xf>
    <xf numFmtId="165" fontId="12" fillId="0" borderId="0" xfId="0" applyNumberFormat="1" applyFont="1" applyAlignment="1">
      <alignment horizontal="right" vertical="center"/>
    </xf>
    <xf numFmtId="165" fontId="6" fillId="0" borderId="119" xfId="0" applyNumberFormat="1" applyFont="1" applyBorder="1" applyAlignment="1">
      <alignment vertical="center"/>
    </xf>
    <xf numFmtId="165" fontId="13" fillId="0" borderId="112" xfId="0" applyNumberFormat="1" applyFont="1" applyBorder="1" applyAlignment="1">
      <alignment vertical="center"/>
    </xf>
    <xf numFmtId="0" fontId="7" fillId="0" borderId="0" xfId="0" applyFont="1" applyAlignment="1">
      <alignment horizontal="right"/>
    </xf>
    <xf numFmtId="165" fontId="6" fillId="0" borderId="0" xfId="0" applyNumberFormat="1" applyFont="1" applyAlignment="1">
      <alignment vertical="center"/>
    </xf>
    <xf numFmtId="165" fontId="13" fillId="0" borderId="0" xfId="0" applyNumberFormat="1" applyFont="1" applyAlignment="1">
      <alignment vertical="center"/>
    </xf>
    <xf numFmtId="0" fontId="7" fillId="4" borderId="112" xfId="0" applyFont="1" applyFill="1" applyBorder="1" applyAlignment="1">
      <alignment horizontal="center" vertical="center" wrapText="1"/>
    </xf>
    <xf numFmtId="4" fontId="21" fillId="0" borderId="0" xfId="0" applyNumberFormat="1" applyFont="1" applyAlignment="1">
      <alignment horizontal="left"/>
    </xf>
    <xf numFmtId="4" fontId="21" fillId="0" borderId="0" xfId="0" applyNumberFormat="1" applyFont="1"/>
    <xf numFmtId="164" fontId="7" fillId="5" borderId="120" xfId="0" applyNumberFormat="1" applyFont="1" applyFill="1" applyBorder="1"/>
    <xf numFmtId="164" fontId="7" fillId="5" borderId="121" xfId="0" applyNumberFormat="1" applyFont="1" applyFill="1" applyBorder="1"/>
    <xf numFmtId="0" fontId="7" fillId="5" borderId="121" xfId="0" applyFont="1" applyFill="1" applyBorder="1" applyAlignment="1">
      <alignment horizontal="right" vertical="center"/>
    </xf>
    <xf numFmtId="0" fontId="7" fillId="5" borderId="122" xfId="0" applyFont="1" applyFill="1" applyBorder="1"/>
    <xf numFmtId="165" fontId="12" fillId="5" borderId="123" xfId="0" applyNumberFormat="1" applyFont="1" applyFill="1" applyBorder="1" applyAlignment="1">
      <alignment horizontal="right" vertical="center"/>
    </xf>
    <xf numFmtId="165" fontId="12" fillId="5" borderId="124" xfId="0" applyNumberFormat="1" applyFont="1" applyFill="1" applyBorder="1" applyAlignment="1">
      <alignment horizontal="right" vertical="center"/>
    </xf>
    <xf numFmtId="165" fontId="12" fillId="5" borderId="125" xfId="0" applyNumberFormat="1" applyFont="1" applyFill="1" applyBorder="1" applyAlignment="1">
      <alignment horizontal="right" vertical="center"/>
    </xf>
    <xf numFmtId="165" fontId="12" fillId="5" borderId="126" xfId="0" applyNumberFormat="1" applyFont="1" applyFill="1" applyBorder="1" applyAlignment="1">
      <alignment horizontal="right" vertical="center"/>
    </xf>
    <xf numFmtId="0" fontId="48" fillId="3" borderId="0" xfId="0" applyFont="1" applyFill="1" applyAlignment="1">
      <alignment horizontal="centerContinuous" vertical="center"/>
    </xf>
    <xf numFmtId="0" fontId="61" fillId="0" borderId="0" xfId="0" applyFont="1" applyAlignment="1">
      <alignment horizontal="center" vertical="center"/>
    </xf>
    <xf numFmtId="0" fontId="0" fillId="14" borderId="82" xfId="0" applyFill="1" applyBorder="1" applyAlignment="1">
      <alignment horizontal="right" vertical="center"/>
    </xf>
    <xf numFmtId="0" fontId="52" fillId="11" borderId="128" xfId="12" applyFont="1" applyBorder="1" applyAlignment="1">
      <alignment horizontal="centerContinuous"/>
    </xf>
    <xf numFmtId="0" fontId="52" fillId="11" borderId="129" xfId="12" applyFont="1" applyBorder="1" applyAlignment="1">
      <alignment horizontal="centerContinuous"/>
    </xf>
    <xf numFmtId="0" fontId="52" fillId="11" borderId="130" xfId="12" applyFont="1" applyBorder="1" applyAlignment="1">
      <alignment horizontal="centerContinuous"/>
    </xf>
    <xf numFmtId="0" fontId="52" fillId="11" borderId="131" xfId="12" applyFont="1" applyBorder="1" applyAlignment="1">
      <alignment horizontal="centerContinuous"/>
    </xf>
    <xf numFmtId="0" fontId="52" fillId="11" borderId="132" xfId="12" applyFont="1" applyBorder="1" applyAlignment="1">
      <alignment horizontal="centerContinuous"/>
    </xf>
    <xf numFmtId="0" fontId="52" fillId="11" borderId="133" xfId="12" applyFont="1" applyBorder="1" applyAlignment="1">
      <alignment horizontal="centerContinuous"/>
    </xf>
    <xf numFmtId="0" fontId="18" fillId="8" borderId="109" xfId="6" applyFont="1" applyBorder="1" applyAlignment="1">
      <alignment horizontal="left" vertical="center"/>
    </xf>
    <xf numFmtId="0" fontId="20" fillId="8" borderId="110" xfId="6" applyFont="1" applyBorder="1" applyAlignment="1">
      <alignment horizontal="centerContinuous" vertical="center"/>
    </xf>
    <xf numFmtId="0" fontId="18" fillId="8" borderId="110" xfId="6" applyFont="1" applyBorder="1" applyAlignment="1">
      <alignment horizontal="centerContinuous" vertical="center"/>
    </xf>
    <xf numFmtId="0" fontId="0" fillId="8" borderId="110" xfId="6" applyFont="1" applyBorder="1" applyAlignment="1">
      <alignment horizontal="centerContinuous" vertical="center"/>
    </xf>
    <xf numFmtId="0" fontId="0" fillId="8" borderId="111" xfId="6" applyFont="1" applyBorder="1" applyAlignment="1">
      <alignment horizontal="centerContinuous" vertical="center"/>
    </xf>
    <xf numFmtId="0" fontId="0" fillId="5" borderId="134" xfId="0" applyFill="1" applyBorder="1"/>
    <xf numFmtId="0" fontId="53" fillId="11" borderId="135" xfId="12" applyFont="1" applyBorder="1" applyAlignment="1">
      <alignment horizontal="centerContinuous"/>
    </xf>
    <xf numFmtId="0" fontId="53" fillId="11" borderId="136" xfId="12" applyFont="1" applyBorder="1" applyAlignment="1">
      <alignment horizontal="centerContinuous"/>
    </xf>
    <xf numFmtId="0" fontId="53" fillId="11" borderId="137" xfId="12" applyFont="1" applyBorder="1" applyAlignment="1">
      <alignment horizontal="centerContinuous"/>
    </xf>
    <xf numFmtId="0" fontId="7" fillId="7" borderId="0" xfId="0" applyFont="1" applyFill="1" applyAlignment="1">
      <alignment horizontal="left" vertical="center"/>
    </xf>
    <xf numFmtId="165" fontId="12" fillId="5" borderId="138" xfId="0" applyNumberFormat="1" applyFont="1" applyFill="1" applyBorder="1" applyAlignment="1">
      <alignment vertical="center"/>
    </xf>
    <xf numFmtId="0" fontId="53" fillId="11" borderId="128" xfId="12" applyFont="1" applyBorder="1" applyAlignment="1">
      <alignment horizontal="centerContinuous"/>
    </xf>
    <xf numFmtId="0" fontId="53" fillId="11" borderId="129" xfId="12" applyFont="1" applyBorder="1" applyAlignment="1">
      <alignment horizontal="centerContinuous"/>
    </xf>
    <xf numFmtId="0" fontId="53" fillId="11" borderId="130" xfId="12" applyFont="1" applyBorder="1" applyAlignment="1">
      <alignment horizontal="centerContinuous"/>
    </xf>
    <xf numFmtId="165" fontId="0" fillId="0" borderId="0" xfId="0" applyNumberFormat="1"/>
    <xf numFmtId="0" fontId="0" fillId="2" borderId="23" xfId="0" applyFill="1" applyBorder="1" applyAlignment="1">
      <alignment horizontal="centerContinuous" vertical="center"/>
    </xf>
    <xf numFmtId="0" fontId="0" fillId="14" borderId="71" xfId="0" applyFill="1" applyBorder="1"/>
    <xf numFmtId="0" fontId="19" fillId="0" borderId="142" xfId="0" applyFont="1" applyBorder="1" applyAlignment="1">
      <alignment horizontal="center"/>
    </xf>
    <xf numFmtId="0" fontId="19" fillId="0" borderId="80" xfId="0" applyFont="1" applyBorder="1" applyAlignment="1">
      <alignment horizontal="center"/>
    </xf>
    <xf numFmtId="0" fontId="0" fillId="14" borderId="116" xfId="0" applyFill="1" applyBorder="1"/>
    <xf numFmtId="0" fontId="0" fillId="14" borderId="143" xfId="0" applyFill="1" applyBorder="1" applyAlignment="1">
      <alignment horizontal="right" vertical="center"/>
    </xf>
    <xf numFmtId="0" fontId="18" fillId="5" borderId="65" xfId="0" applyFont="1" applyFill="1" applyBorder="1" applyAlignment="1">
      <alignment horizontal="centerContinuous" vertical="center"/>
    </xf>
    <xf numFmtId="0" fontId="36" fillId="0" borderId="36" xfId="5"/>
    <xf numFmtId="165" fontId="36" fillId="0" borderId="36" xfId="5" applyNumberFormat="1" applyAlignment="1">
      <alignment vertical="center"/>
    </xf>
    <xf numFmtId="168" fontId="0" fillId="0" borderId="33" xfId="0" applyNumberFormat="1" applyBorder="1" applyAlignment="1">
      <alignment vertical="center"/>
    </xf>
    <xf numFmtId="168" fontId="7" fillId="0" borderId="115" xfId="0" applyNumberFormat="1" applyFont="1" applyBorder="1" applyAlignment="1">
      <alignment vertical="center"/>
    </xf>
    <xf numFmtId="168" fontId="7" fillId="0" borderId="127" xfId="0" applyNumberFormat="1" applyFont="1" applyBorder="1" applyAlignment="1">
      <alignment vertical="center"/>
    </xf>
    <xf numFmtId="168" fontId="34" fillId="6" borderId="29" xfId="1" applyNumberFormat="1" applyFont="1" applyFill="1" applyAlignment="1">
      <alignment vertical="center"/>
    </xf>
    <xf numFmtId="0" fontId="0" fillId="0" borderId="0" xfId="0" applyAlignment="1">
      <alignment wrapText="1"/>
    </xf>
    <xf numFmtId="165" fontId="36" fillId="0" borderId="146" xfId="5" applyNumberFormat="1" applyBorder="1" applyAlignment="1">
      <alignment vertical="center"/>
    </xf>
    <xf numFmtId="165" fontId="36" fillId="0" borderId="145" xfId="5" applyNumberFormat="1" applyBorder="1" applyAlignment="1">
      <alignment vertical="center"/>
    </xf>
    <xf numFmtId="165" fontId="36" fillId="0" borderId="147" xfId="5" applyNumberFormat="1" applyBorder="1" applyAlignment="1">
      <alignment vertical="center"/>
    </xf>
    <xf numFmtId="165" fontId="36" fillId="0" borderId="148" xfId="5" applyNumberFormat="1" applyBorder="1" applyAlignment="1">
      <alignment vertical="center"/>
    </xf>
    <xf numFmtId="165" fontId="36" fillId="0" borderId="149" xfId="5" applyNumberFormat="1" applyBorder="1" applyAlignment="1">
      <alignment vertical="center"/>
    </xf>
    <xf numFmtId="165" fontId="36" fillId="0" borderId="150" xfId="5" applyNumberFormat="1" applyBorder="1" applyAlignment="1">
      <alignment vertical="center"/>
    </xf>
    <xf numFmtId="0" fontId="36" fillId="0" borderId="146" xfId="5" applyBorder="1"/>
    <xf numFmtId="165" fontId="18" fillId="15" borderId="47" xfId="0" applyNumberFormat="1" applyFont="1" applyFill="1" applyBorder="1" applyAlignment="1">
      <alignment horizontal="right" vertical="center"/>
    </xf>
    <xf numFmtId="0" fontId="0" fillId="0" borderId="0" xfId="0" applyAlignment="1">
      <alignment horizontal="left"/>
    </xf>
    <xf numFmtId="4" fontId="33" fillId="10" borderId="139" xfId="8" applyNumberFormat="1" applyFont="1" applyBorder="1" applyAlignment="1">
      <alignment horizontal="left" vertical="center" indent="1"/>
    </xf>
    <xf numFmtId="4" fontId="65" fillId="10" borderId="140" xfId="8" applyNumberFormat="1" applyFont="1" applyBorder="1" applyAlignment="1">
      <alignment horizontal="left" vertical="center"/>
    </xf>
    <xf numFmtId="0" fontId="65" fillId="10" borderId="140" xfId="8" applyFont="1" applyBorder="1" applyAlignment="1">
      <alignment horizontal="left" vertical="center"/>
    </xf>
    <xf numFmtId="0" fontId="65" fillId="10" borderId="140" xfId="8" applyFont="1" applyBorder="1" applyAlignment="1">
      <alignment vertical="center"/>
    </xf>
    <xf numFmtId="0" fontId="65" fillId="10" borderId="141" xfId="8" applyFont="1" applyBorder="1" applyAlignment="1">
      <alignment vertical="center"/>
    </xf>
    <xf numFmtId="0" fontId="7" fillId="4" borderId="38" xfId="0" applyFont="1" applyFill="1" applyBorder="1" applyAlignment="1">
      <alignment horizontal="center" vertical="center" wrapText="1"/>
    </xf>
    <xf numFmtId="0" fontId="6" fillId="0" borderId="0" xfId="10" applyAlignment="1">
      <alignment vertical="center"/>
    </xf>
    <xf numFmtId="0" fontId="66" fillId="0" borderId="0" xfId="15" applyBorder="1" applyAlignment="1">
      <alignment vertical="center"/>
    </xf>
    <xf numFmtId="0" fontId="66" fillId="0" borderId="0" xfId="15" applyBorder="1" applyAlignment="1">
      <alignment vertical="top"/>
    </xf>
    <xf numFmtId="0" fontId="4" fillId="13" borderId="151" xfId="14" applyBorder="1"/>
    <xf numFmtId="0" fontId="4" fillId="13" borderId="152" xfId="14" applyBorder="1"/>
    <xf numFmtId="0" fontId="4" fillId="13" borderId="153" xfId="14" applyBorder="1"/>
    <xf numFmtId="0" fontId="4" fillId="13" borderId="154" xfId="14" applyBorder="1" applyAlignment="1">
      <alignment horizontal="left" vertical="center" indent="1"/>
    </xf>
    <xf numFmtId="0" fontId="4" fillId="13" borderId="155" xfId="14" applyBorder="1" applyAlignment="1">
      <alignment horizontal="left" vertical="center" indent="1"/>
    </xf>
    <xf numFmtId="0" fontId="4" fillId="13" borderId="0" xfId="14" applyBorder="1" applyAlignment="1">
      <alignment horizontal="left" vertical="center" indent="1"/>
    </xf>
    <xf numFmtId="0" fontId="4" fillId="13" borderId="156" xfId="14" applyBorder="1" applyAlignment="1">
      <alignment horizontal="left" vertical="center" indent="1"/>
    </xf>
    <xf numFmtId="0" fontId="67" fillId="13" borderId="157" xfId="14" applyFont="1" applyBorder="1" applyAlignment="1">
      <alignment horizontal="center" vertical="center"/>
    </xf>
    <xf numFmtId="0" fontId="4" fillId="13" borderId="158" xfId="14" applyBorder="1" applyAlignment="1">
      <alignment horizontal="left" vertical="center" indent="1"/>
    </xf>
    <xf numFmtId="0" fontId="3" fillId="13" borderId="152" xfId="14" applyFont="1" applyBorder="1"/>
    <xf numFmtId="0" fontId="2" fillId="13" borderId="152" xfId="14" applyFont="1" applyBorder="1" applyAlignment="1">
      <alignment vertical="center"/>
    </xf>
    <xf numFmtId="0" fontId="56" fillId="13" borderId="154" xfId="14" applyFont="1" applyBorder="1"/>
    <xf numFmtId="0" fontId="56" fillId="13" borderId="0" xfId="14" applyFont="1" applyBorder="1" applyAlignment="1">
      <alignment vertical="center"/>
    </xf>
    <xf numFmtId="0" fontId="56" fillId="13" borderId="0" xfId="14" applyFont="1" applyBorder="1"/>
    <xf numFmtId="0" fontId="56" fillId="13" borderId="155" xfId="14" applyFont="1" applyBorder="1"/>
    <xf numFmtId="0" fontId="4" fillId="13" borderId="154" xfId="14" applyBorder="1"/>
    <xf numFmtId="0" fontId="4" fillId="13" borderId="0" xfId="14" applyBorder="1"/>
    <xf numFmtId="0" fontId="4" fillId="13" borderId="155" xfId="14" applyBorder="1"/>
    <xf numFmtId="0" fontId="60" fillId="13" borderId="156" xfId="14" applyFont="1" applyBorder="1" applyAlignment="1">
      <alignment vertical="center"/>
    </xf>
    <xf numFmtId="0" fontId="60" fillId="13" borderId="157" xfId="14" applyFont="1" applyBorder="1" applyAlignment="1">
      <alignment vertical="center"/>
    </xf>
    <xf numFmtId="0" fontId="60" fillId="13" borderId="158" xfId="14" applyFont="1" applyBorder="1" applyAlignment="1">
      <alignment vertical="center"/>
    </xf>
    <xf numFmtId="40" fontId="22" fillId="0" borderId="0" xfId="0" applyNumberFormat="1" applyFont="1" applyAlignment="1">
      <alignment horizontal="right"/>
    </xf>
    <xf numFmtId="40" fontId="7" fillId="5" borderId="0" xfId="0" applyNumberFormat="1" applyFont="1" applyFill="1"/>
    <xf numFmtId="168" fontId="34" fillId="6" borderId="6" xfId="1" applyNumberFormat="1" applyFont="1" applyFill="1" applyBorder="1" applyAlignment="1">
      <alignment vertical="center"/>
    </xf>
    <xf numFmtId="168" fontId="34" fillId="6" borderId="159" xfId="1" applyNumberFormat="1" applyFont="1" applyFill="1" applyBorder="1" applyAlignment="1">
      <alignment vertical="center"/>
    </xf>
    <xf numFmtId="168" fontId="7" fillId="0" borderId="160" xfId="0" applyNumberFormat="1" applyFont="1" applyBorder="1" applyAlignment="1">
      <alignment vertical="center"/>
    </xf>
    <xf numFmtId="0" fontId="71" fillId="0" borderId="0" xfId="16" applyFont="1"/>
    <xf numFmtId="0" fontId="72" fillId="0" borderId="0" xfId="16" applyFont="1"/>
    <xf numFmtId="0" fontId="72" fillId="0" borderId="0" xfId="0" applyFont="1"/>
    <xf numFmtId="0" fontId="71" fillId="0" borderId="0" xfId="16" applyFont="1" applyAlignment="1">
      <alignment horizontal="left" vertical="top"/>
    </xf>
    <xf numFmtId="0" fontId="72" fillId="0" borderId="0" xfId="16" applyFont="1" applyAlignment="1">
      <alignment horizontal="left" vertical="top"/>
    </xf>
    <xf numFmtId="0" fontId="72" fillId="0" borderId="0" xfId="16" applyFont="1" applyAlignment="1">
      <alignment vertical="top"/>
    </xf>
    <xf numFmtId="0" fontId="71" fillId="0" borderId="0" xfId="0" applyFont="1"/>
    <xf numFmtId="0" fontId="71" fillId="0" borderId="0" xfId="0" quotePrefix="1" applyFont="1" applyAlignment="1">
      <alignment horizontal="left"/>
    </xf>
    <xf numFmtId="0" fontId="72" fillId="0" borderId="0" xfId="0" quotePrefix="1" applyFont="1" applyAlignment="1">
      <alignment horizontal="left"/>
    </xf>
    <xf numFmtId="4" fontId="73" fillId="0" borderId="0" xfId="3" applyNumberFormat="1" applyFont="1" applyBorder="1" applyAlignment="1">
      <alignment horizontal="left" vertical="center"/>
    </xf>
    <xf numFmtId="0" fontId="11" fillId="0" borderId="0" xfId="0" applyFont="1"/>
    <xf numFmtId="0" fontId="10" fillId="0" borderId="0" xfId="0" applyFont="1" applyAlignment="1">
      <alignment horizontal="center"/>
    </xf>
    <xf numFmtId="4" fontId="10" fillId="0" borderId="163" xfId="0" applyNumberFormat="1" applyFont="1" applyBorder="1"/>
    <xf numFmtId="4" fontId="10" fillId="0" borderId="164" xfId="0" applyNumberFormat="1" applyFont="1" applyBorder="1"/>
    <xf numFmtId="4" fontId="10" fillId="0" borderId="165" xfId="0" applyNumberFormat="1" applyFont="1" applyBorder="1"/>
    <xf numFmtId="4" fontId="10" fillId="0" borderId="0" xfId="0" applyNumberFormat="1" applyFont="1"/>
    <xf numFmtId="4" fontId="10" fillId="0" borderId="162" xfId="0" applyNumberFormat="1" applyFont="1" applyBorder="1"/>
    <xf numFmtId="0" fontId="10" fillId="0" borderId="163" xfId="0" applyFont="1" applyBorder="1"/>
    <xf numFmtId="4" fontId="11" fillId="0" borderId="0" xfId="0" applyNumberFormat="1" applyFont="1"/>
    <xf numFmtId="4" fontId="10" fillId="0" borderId="161" xfId="0" applyNumberFormat="1" applyFont="1" applyBorder="1"/>
    <xf numFmtId="0" fontId="74" fillId="0" borderId="0" xfId="0" applyFont="1"/>
    <xf numFmtId="0" fontId="74" fillId="0" borderId="0" xfId="0" applyFont="1" applyAlignment="1">
      <alignment horizontal="left" vertical="center"/>
    </xf>
    <xf numFmtId="0" fontId="10" fillId="0" borderId="162" xfId="0" applyFont="1" applyBorder="1"/>
    <xf numFmtId="0" fontId="7" fillId="5" borderId="16" xfId="0" applyFont="1" applyFill="1" applyBorder="1" applyAlignment="1">
      <alignment horizontal="center" vertical="center"/>
    </xf>
    <xf numFmtId="0" fontId="7" fillId="5" borderId="14" xfId="0" applyFont="1"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7" fillId="5" borderId="24" xfId="0" applyFont="1" applyFill="1" applyBorder="1" applyAlignment="1">
      <alignment horizontal="center" vertical="center" wrapText="1"/>
    </xf>
    <xf numFmtId="0" fontId="0" fillId="5" borderId="25" xfId="0" applyFill="1" applyBorder="1" applyAlignment="1">
      <alignment horizontal="center" vertical="center" wrapText="1"/>
    </xf>
    <xf numFmtId="0" fontId="0" fillId="0" borderId="20" xfId="0" applyBorder="1" applyAlignment="1">
      <alignment horizontal="left" vertical="center" textRotation="90" wrapText="1"/>
    </xf>
    <xf numFmtId="0" fontId="0" fillId="0" borderId="20" xfId="0" applyBorder="1" applyAlignment="1">
      <alignment horizontal="left" vertical="center" wrapText="1"/>
    </xf>
    <xf numFmtId="0" fontId="7"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0" fillId="2" borderId="14" xfId="0" applyFill="1" applyBorder="1" applyAlignment="1">
      <alignment horizontal="center" vertical="center"/>
    </xf>
    <xf numFmtId="0" fontId="7" fillId="5" borderId="19" xfId="0" applyFont="1" applyFill="1" applyBorder="1" applyAlignment="1">
      <alignment horizontal="center" vertical="center" wrapText="1"/>
    </xf>
    <xf numFmtId="0" fontId="0" fillId="5" borderId="12" xfId="0" applyFill="1" applyBorder="1" applyAlignment="1">
      <alignment horizontal="center" vertical="center" wrapText="1"/>
    </xf>
    <xf numFmtId="0" fontId="70" fillId="13" borderId="0" xfId="14" applyFont="1" applyBorder="1" applyAlignment="1">
      <alignment horizontal="center" vertical="center"/>
    </xf>
    <xf numFmtId="0" fontId="69" fillId="13" borderId="0" xfId="14" applyFont="1" applyBorder="1" applyAlignment="1">
      <alignment horizontal="center" vertical="center"/>
    </xf>
    <xf numFmtId="0" fontId="4" fillId="13" borderId="0" xfId="14" applyBorder="1" applyAlignment="1">
      <alignment horizontal="center" vertical="center"/>
    </xf>
    <xf numFmtId="0" fontId="4" fillId="13" borderId="0" xfId="14" applyBorder="1" applyAlignment="1">
      <alignment horizontal="left" vertical="center" indent="1"/>
    </xf>
    <xf numFmtId="0" fontId="1" fillId="13" borderId="0" xfId="14" quotePrefix="1" applyFont="1" applyBorder="1" applyAlignment="1">
      <alignment horizontal="left" vertical="center" indent="1"/>
    </xf>
    <xf numFmtId="0" fontId="1" fillId="13" borderId="0" xfId="14" applyFont="1" applyBorder="1" applyAlignment="1">
      <alignment horizontal="left" vertical="center" indent="1"/>
    </xf>
    <xf numFmtId="0" fontId="68" fillId="13" borderId="0" xfId="14" applyFont="1" applyBorder="1" applyAlignment="1">
      <alignment horizontal="center" vertical="center"/>
    </xf>
    <xf numFmtId="0" fontId="67" fillId="13" borderId="0" xfId="14" applyFont="1" applyBorder="1" applyAlignment="1">
      <alignment horizontal="center" vertical="center"/>
    </xf>
    <xf numFmtId="0" fontId="7" fillId="5" borderId="79" xfId="0" applyFont="1" applyFill="1" applyBorder="1" applyAlignment="1">
      <alignment horizontal="center" vertical="center" wrapText="1"/>
    </xf>
    <xf numFmtId="0" fontId="0" fillId="5" borderId="81" xfId="0" applyFill="1" applyBorder="1" applyAlignment="1">
      <alignment horizontal="center" vertical="center" wrapText="1"/>
    </xf>
    <xf numFmtId="0" fontId="7" fillId="5" borderId="60" xfId="0" applyFont="1" applyFill="1" applyBorder="1" applyAlignment="1">
      <alignment horizontal="center" vertical="center" wrapText="1"/>
    </xf>
    <xf numFmtId="0" fontId="0" fillId="5" borderId="61" xfId="0" applyFill="1" applyBorder="1" applyAlignment="1">
      <alignment horizontal="center" vertical="center" wrapText="1"/>
    </xf>
    <xf numFmtId="0" fontId="0" fillId="5" borderId="80" xfId="0" applyFill="1" applyBorder="1" applyAlignment="1">
      <alignment horizontal="center" vertical="center" wrapText="1"/>
    </xf>
    <xf numFmtId="0" fontId="7" fillId="0" borderId="144" xfId="0" applyFont="1" applyBorder="1" applyAlignment="1">
      <alignment horizontal="center" vertical="center" wrapText="1"/>
    </xf>
    <xf numFmtId="0" fontId="7" fillId="0" borderId="0" xfId="0" applyFont="1" applyAlignment="1">
      <alignment horizontal="center" vertical="center" wrapText="1"/>
    </xf>
    <xf numFmtId="0" fontId="63" fillId="0" borderId="0" xfId="0" applyFont="1" applyAlignment="1">
      <alignment horizontal="center" vertical="center"/>
    </xf>
    <xf numFmtId="0" fontId="64" fillId="0" borderId="0" xfId="0" applyFont="1" applyAlignment="1">
      <alignment horizontal="center" vertical="center"/>
    </xf>
    <xf numFmtId="0" fontId="47" fillId="9" borderId="84" xfId="7" applyFont="1" applyBorder="1" applyAlignment="1">
      <alignment horizontal="center" vertical="center"/>
    </xf>
    <xf numFmtId="0" fontId="47" fillId="10" borderId="84" xfId="8" applyFont="1" applyBorder="1" applyAlignment="1">
      <alignment horizontal="center" vertical="center"/>
    </xf>
    <xf numFmtId="0" fontId="42" fillId="9" borderId="85" xfId="7" applyFont="1" applyBorder="1" applyAlignment="1">
      <alignment horizontal="left" vertical="center"/>
    </xf>
    <xf numFmtId="0" fontId="42" fillId="9" borderId="86" xfId="7" applyFont="1" applyBorder="1" applyAlignment="1">
      <alignment horizontal="left" vertical="center"/>
    </xf>
    <xf numFmtId="0" fontId="42" fillId="10" borderId="85" xfId="8" applyFont="1" applyBorder="1" applyAlignment="1">
      <alignment horizontal="left" vertical="center"/>
    </xf>
    <xf numFmtId="0" fontId="42" fillId="10" borderId="86" xfId="8" applyFont="1" applyBorder="1" applyAlignment="1">
      <alignment horizontal="left" vertical="center"/>
    </xf>
    <xf numFmtId="0" fontId="25" fillId="0" borderId="90"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0" xfId="0" applyFont="1" applyAlignment="1">
      <alignment horizontal="center" vertical="center" wrapText="1"/>
    </xf>
    <xf numFmtId="0" fontId="26" fillId="0" borderId="97"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102" xfId="0" applyFont="1" applyBorder="1" applyAlignment="1">
      <alignment horizontal="center" vertical="center" wrapText="1"/>
    </xf>
    <xf numFmtId="0" fontId="25" fillId="0" borderId="93"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03"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05" xfId="0" applyFont="1" applyBorder="1" applyAlignment="1">
      <alignment horizontal="center" vertical="center" wrapText="1"/>
    </xf>
    <xf numFmtId="0" fontId="47" fillId="9" borderId="87" xfId="7" applyFont="1" applyBorder="1" applyAlignment="1">
      <alignment horizontal="right" vertical="center"/>
    </xf>
    <xf numFmtId="0" fontId="47" fillId="9" borderId="88" xfId="7" applyFont="1" applyBorder="1" applyAlignment="1">
      <alignment horizontal="right" vertical="center"/>
    </xf>
    <xf numFmtId="0" fontId="47" fillId="10" borderId="87" xfId="8" applyFont="1" applyBorder="1" applyAlignment="1">
      <alignment horizontal="right" vertical="center"/>
    </xf>
    <xf numFmtId="0" fontId="47" fillId="10" borderId="88" xfId="8" applyFont="1" applyBorder="1" applyAlignment="1">
      <alignment horizontal="right" vertical="center"/>
    </xf>
    <xf numFmtId="0" fontId="0" fillId="0" borderId="166" xfId="0" applyBorder="1"/>
    <xf numFmtId="0" fontId="0" fillId="0" borderId="167" xfId="0" applyBorder="1"/>
    <xf numFmtId="0" fontId="0" fillId="0" borderId="168" xfId="0" applyBorder="1"/>
    <xf numFmtId="0" fontId="0" fillId="0" borderId="169" xfId="0" applyBorder="1"/>
    <xf numFmtId="0" fontId="0" fillId="0" borderId="170" xfId="0" applyBorder="1"/>
    <xf numFmtId="4" fontId="7" fillId="0" borderId="0" xfId="0" applyNumberFormat="1" applyFont="1"/>
    <xf numFmtId="15" fontId="7" fillId="0" borderId="0" xfId="0" applyNumberFormat="1" applyFont="1"/>
    <xf numFmtId="0" fontId="0" fillId="0" borderId="171" xfId="0" applyBorder="1"/>
    <xf numFmtId="0" fontId="7" fillId="0" borderId="172" xfId="0" applyFont="1" applyBorder="1"/>
    <xf numFmtId="0" fontId="0" fillId="0" borderId="172" xfId="0" applyBorder="1"/>
    <xf numFmtId="0" fontId="0" fillId="0" borderId="173" xfId="0" applyBorder="1"/>
    <xf numFmtId="0" fontId="6" fillId="0" borderId="0" xfId="0" applyFont="1"/>
  </cellXfs>
  <cellStyles count="17">
    <cellStyle name="20% - Accent1" xfId="13" builtinId="30"/>
    <cellStyle name="20% - Accent6" xfId="14" builtinId="50"/>
    <cellStyle name="40% - Accent5" xfId="7" builtinId="47"/>
    <cellStyle name="40% - Accent6" xfId="8" builtinId="51"/>
    <cellStyle name="Explanatory Text" xfId="15" builtinId="53"/>
    <cellStyle name="Heading 1" xfId="11" builtinId="16"/>
    <cellStyle name="Heading 2" xfId="3" builtinId="17"/>
    <cellStyle name="Heading 3" xfId="4" builtinId="18" customBuiltin="1"/>
    <cellStyle name="Hyperlink 2" xfId="9" xr:uid="{00000000-0005-0000-0000-000008000000}"/>
    <cellStyle name="Input" xfId="5" builtinId="20" customBuiltin="1"/>
    <cellStyle name="Normal" xfId="0" builtinId="0"/>
    <cellStyle name="Normal 2" xfId="10" xr:uid="{00000000-0005-0000-0000-00000B000000}"/>
    <cellStyle name="Normal_A.5 Format Guide" xfId="16" xr:uid="{A7A2CEB9-FF71-48B9-A28F-9B7C607A1539}"/>
    <cellStyle name="Note" xfId="6" builtinId="10"/>
    <cellStyle name="Output" xfId="12" builtinId="21"/>
    <cellStyle name="Title" xfId="2" builtinId="15"/>
    <cellStyle name="Total" xfId="1" builtinId="25" customBuiltin="1"/>
  </cellStyles>
  <dxfs count="0"/>
  <tableStyles count="0" defaultTableStyle="TableStyleMedium2" defaultPivotStyle="PivotStyleLight16"/>
  <colors>
    <mruColors>
      <color rgb="FFFFCC99"/>
      <color rgb="FFCCECFF"/>
      <color rgb="FF0000FF"/>
      <color rgb="FF005DA2"/>
      <color rgb="FF79F7B2"/>
      <color rgb="FF99CCFF"/>
      <color rgb="FF3399FF"/>
      <color rgb="FF0066FF"/>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18</xdr:col>
      <xdr:colOff>7620</xdr:colOff>
      <xdr:row>0</xdr:row>
      <xdr:rowOff>7620</xdr:rowOff>
    </xdr:from>
    <xdr:to>
      <xdr:col>20</xdr:col>
      <xdr:colOff>441960</xdr:colOff>
      <xdr:row>0</xdr:row>
      <xdr:rowOff>274320</xdr:rowOff>
    </xdr:to>
    <xdr:pic>
      <xdr:nvPicPr>
        <xdr:cNvPr id="5" name="Picture 4">
          <a:extLst>
            <a:ext uri="{FF2B5EF4-FFF2-40B4-BE49-F238E27FC236}">
              <a16:creationId xmlns:a16="http://schemas.microsoft.com/office/drawing/2014/main" id="{41CAD9C8-2DDA-4250-9160-2336AFD100B6}"/>
            </a:ext>
          </a:extLst>
        </xdr:cNvPr>
        <xdr:cNvPicPr>
          <a:picLocks noChangeAspect="1"/>
        </xdr:cNvPicPr>
      </xdr:nvPicPr>
      <xdr:blipFill>
        <a:blip xmlns:r="http://schemas.openxmlformats.org/officeDocument/2006/relationships" r:embed="rId1"/>
        <a:stretch>
          <a:fillRect/>
        </a:stretch>
      </xdr:blipFill>
      <xdr:spPr>
        <a:xfrm>
          <a:off x="13426440" y="7620"/>
          <a:ext cx="1333500"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13</xdr:col>
      <xdr:colOff>597523</xdr:colOff>
      <xdr:row>1</xdr:row>
      <xdr:rowOff>213360</xdr:rowOff>
    </xdr:to>
    <xdr:pic>
      <xdr:nvPicPr>
        <xdr:cNvPr id="2" name="Picture 1">
          <a:extLst>
            <a:ext uri="{FF2B5EF4-FFF2-40B4-BE49-F238E27FC236}">
              <a16:creationId xmlns:a16="http://schemas.microsoft.com/office/drawing/2014/main" id="{B61C37BC-4791-4181-B4F6-FE4BE9DA767A}"/>
            </a:ext>
          </a:extLst>
        </xdr:cNvPr>
        <xdr:cNvPicPr>
          <a:picLocks noChangeAspect="1"/>
        </xdr:cNvPicPr>
      </xdr:nvPicPr>
      <xdr:blipFill>
        <a:blip xmlns:r="http://schemas.openxmlformats.org/officeDocument/2006/relationships" r:embed="rId1"/>
        <a:stretch>
          <a:fillRect/>
        </a:stretch>
      </xdr:blipFill>
      <xdr:spPr>
        <a:xfrm>
          <a:off x="7604760" y="0"/>
          <a:ext cx="1329043" cy="38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15</xdr:col>
      <xdr:colOff>323203</xdr:colOff>
      <xdr:row>2</xdr:row>
      <xdr:rowOff>162560</xdr:rowOff>
    </xdr:to>
    <xdr:pic>
      <xdr:nvPicPr>
        <xdr:cNvPr id="2" name="Picture 1">
          <a:extLst>
            <a:ext uri="{FF2B5EF4-FFF2-40B4-BE49-F238E27FC236}">
              <a16:creationId xmlns:a16="http://schemas.microsoft.com/office/drawing/2014/main" id="{2CF949ED-A8E4-94DC-9C8F-065012A4873A}"/>
            </a:ext>
          </a:extLst>
        </xdr:cNvPr>
        <xdr:cNvPicPr>
          <a:picLocks noChangeAspect="1"/>
        </xdr:cNvPicPr>
      </xdr:nvPicPr>
      <xdr:blipFill>
        <a:blip xmlns:r="http://schemas.openxmlformats.org/officeDocument/2006/relationships" r:embed="rId1"/>
        <a:stretch>
          <a:fillRect/>
        </a:stretch>
      </xdr:blipFill>
      <xdr:spPr>
        <a:xfrm>
          <a:off x="13086080" y="91440"/>
          <a:ext cx="1329043" cy="4368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563880</xdr:colOff>
      <xdr:row>1</xdr:row>
      <xdr:rowOff>175260</xdr:rowOff>
    </xdr:from>
    <xdr:to>
      <xdr:col>15</xdr:col>
      <xdr:colOff>64123</xdr:colOff>
      <xdr:row>4</xdr:row>
      <xdr:rowOff>15240</xdr:rowOff>
    </xdr:to>
    <xdr:pic>
      <xdr:nvPicPr>
        <xdr:cNvPr id="2" name="Picture 1">
          <a:extLst>
            <a:ext uri="{FF2B5EF4-FFF2-40B4-BE49-F238E27FC236}">
              <a16:creationId xmlns:a16="http://schemas.microsoft.com/office/drawing/2014/main" id="{62C4E4CB-FE38-7D1D-7F88-88A6A1EF68C0}"/>
            </a:ext>
          </a:extLst>
        </xdr:cNvPr>
        <xdr:cNvPicPr>
          <a:picLocks noChangeAspect="1"/>
        </xdr:cNvPicPr>
      </xdr:nvPicPr>
      <xdr:blipFill>
        <a:blip xmlns:r="http://schemas.openxmlformats.org/officeDocument/2006/relationships" r:embed="rId1"/>
        <a:stretch>
          <a:fillRect/>
        </a:stretch>
      </xdr:blipFill>
      <xdr:spPr>
        <a:xfrm>
          <a:off x="8061960" y="426720"/>
          <a:ext cx="1329043" cy="472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121920</xdr:colOff>
      <xdr:row>48</xdr:row>
      <xdr:rowOff>10160</xdr:rowOff>
    </xdr:from>
    <xdr:to>
      <xdr:col>9</xdr:col>
      <xdr:colOff>0</xdr:colOff>
      <xdr:row>52</xdr:row>
      <xdr:rowOff>0</xdr:rowOff>
    </xdr:to>
    <xdr:pic>
      <xdr:nvPicPr>
        <xdr:cNvPr id="3" name="Picture 2">
          <a:extLst>
            <a:ext uri="{FF2B5EF4-FFF2-40B4-BE49-F238E27FC236}">
              <a16:creationId xmlns:a16="http://schemas.microsoft.com/office/drawing/2014/main" id="{4C7C19CA-2648-4D2D-BE30-CAB59A2D18F3}"/>
            </a:ext>
          </a:extLst>
        </xdr:cNvPr>
        <xdr:cNvPicPr>
          <a:picLocks noChangeAspect="1"/>
        </xdr:cNvPicPr>
      </xdr:nvPicPr>
      <xdr:blipFill>
        <a:blip xmlns:r="http://schemas.openxmlformats.org/officeDocument/2006/relationships" r:embed="rId1"/>
        <a:stretch>
          <a:fillRect/>
        </a:stretch>
      </xdr:blipFill>
      <xdr:spPr>
        <a:xfrm>
          <a:off x="3850640" y="8300720"/>
          <a:ext cx="1706880" cy="6807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601980</xdr:colOff>
      <xdr:row>6</xdr:row>
      <xdr:rowOff>114300</xdr:rowOff>
    </xdr:to>
    <xdr:pic>
      <xdr:nvPicPr>
        <xdr:cNvPr id="2" name="Picture 1">
          <a:extLst>
            <a:ext uri="{FF2B5EF4-FFF2-40B4-BE49-F238E27FC236}">
              <a16:creationId xmlns:a16="http://schemas.microsoft.com/office/drawing/2014/main" id="{6603820A-FB06-433F-8BEA-1103354FF693}"/>
            </a:ext>
          </a:extLst>
        </xdr:cNvPr>
        <xdr:cNvPicPr>
          <a:picLocks noChangeAspect="1"/>
        </xdr:cNvPicPr>
      </xdr:nvPicPr>
      <xdr:blipFill>
        <a:blip xmlns:r="http://schemas.openxmlformats.org/officeDocument/2006/relationships" r:embed="rId1"/>
        <a:stretch>
          <a:fillRect/>
        </a:stretch>
      </xdr:blipFill>
      <xdr:spPr>
        <a:xfrm>
          <a:off x="0" y="0"/>
          <a:ext cx="5478780" cy="1120140"/>
        </a:xfrm>
        <a:prstGeom prst="rect">
          <a:avLst/>
        </a:prstGeom>
      </xdr:spPr>
    </xdr:pic>
    <xdr:clientData/>
  </xdr:twoCellAnchor>
  <xdr:twoCellAnchor editAs="oneCell">
    <xdr:from>
      <xdr:col>12</xdr:col>
      <xdr:colOff>53340</xdr:colOff>
      <xdr:row>3</xdr:row>
      <xdr:rowOff>15240</xdr:rowOff>
    </xdr:from>
    <xdr:to>
      <xdr:col>19</xdr:col>
      <xdr:colOff>556260</xdr:colOff>
      <xdr:row>10</xdr:row>
      <xdr:rowOff>42776</xdr:rowOff>
    </xdr:to>
    <xdr:pic>
      <xdr:nvPicPr>
        <xdr:cNvPr id="3" name="Picture 2">
          <a:extLst>
            <a:ext uri="{FF2B5EF4-FFF2-40B4-BE49-F238E27FC236}">
              <a16:creationId xmlns:a16="http://schemas.microsoft.com/office/drawing/2014/main" id="{0275751E-B9B1-4C16-84C7-7C35F331F00D}"/>
            </a:ext>
          </a:extLst>
        </xdr:cNvPr>
        <xdr:cNvPicPr>
          <a:picLocks noChangeAspect="1"/>
        </xdr:cNvPicPr>
      </xdr:nvPicPr>
      <xdr:blipFill>
        <a:blip xmlns:r="http://schemas.openxmlformats.org/officeDocument/2006/relationships" r:embed="rId2"/>
        <a:stretch>
          <a:fillRect/>
        </a:stretch>
      </xdr:blipFill>
      <xdr:spPr>
        <a:xfrm>
          <a:off x="7368540" y="518160"/>
          <a:ext cx="4770120" cy="1201016"/>
        </a:xfrm>
        <a:prstGeom prst="rect">
          <a:avLst/>
        </a:prstGeom>
      </xdr:spPr>
    </xdr:pic>
    <xdr:clientData/>
  </xdr:twoCellAnchor>
  <xdr:twoCellAnchor editAs="oneCell">
    <xdr:from>
      <xdr:col>12</xdr:col>
      <xdr:colOff>38099</xdr:colOff>
      <xdr:row>20</xdr:row>
      <xdr:rowOff>53340</xdr:rowOff>
    </xdr:from>
    <xdr:to>
      <xdr:col>20</xdr:col>
      <xdr:colOff>53340</xdr:colOff>
      <xdr:row>27</xdr:row>
      <xdr:rowOff>56490</xdr:rowOff>
    </xdr:to>
    <xdr:pic>
      <xdr:nvPicPr>
        <xdr:cNvPr id="4" name="Picture 3">
          <a:extLst>
            <a:ext uri="{FF2B5EF4-FFF2-40B4-BE49-F238E27FC236}">
              <a16:creationId xmlns:a16="http://schemas.microsoft.com/office/drawing/2014/main" id="{1F95B568-55D3-4EC9-A541-034379AE4F22}"/>
            </a:ext>
          </a:extLst>
        </xdr:cNvPr>
        <xdr:cNvPicPr>
          <a:picLocks noChangeAspect="1"/>
        </xdr:cNvPicPr>
      </xdr:nvPicPr>
      <xdr:blipFill>
        <a:blip xmlns:r="http://schemas.openxmlformats.org/officeDocument/2006/relationships" r:embed="rId3"/>
        <a:stretch>
          <a:fillRect/>
        </a:stretch>
      </xdr:blipFill>
      <xdr:spPr>
        <a:xfrm>
          <a:off x="7353299" y="3406140"/>
          <a:ext cx="4892041" cy="1176630"/>
        </a:xfrm>
        <a:prstGeom prst="rect">
          <a:avLst/>
        </a:prstGeom>
      </xdr:spPr>
    </xdr:pic>
    <xdr:clientData/>
  </xdr:twoCellAnchor>
</xdr:wsDr>
</file>

<file path=xl/theme/theme1.xml><?xml version="1.0" encoding="utf-8"?>
<a:theme xmlns:a="http://schemas.openxmlformats.org/drawingml/2006/main" name="Gallery">
  <a:themeElements>
    <a:clrScheme name="Gallery">
      <a:dk1>
        <a:sysClr val="windowText" lastClr="000000"/>
      </a:dk1>
      <a:lt1>
        <a:sysClr val="window" lastClr="FFFFFF"/>
      </a:lt1>
      <a:dk2>
        <a:srgbClr val="454545"/>
      </a:dk2>
      <a:lt2>
        <a:srgbClr val="DFDBD5"/>
      </a:lt2>
      <a:accent1>
        <a:srgbClr val="B71E42"/>
      </a:accent1>
      <a:accent2>
        <a:srgbClr val="DE478E"/>
      </a:accent2>
      <a:accent3>
        <a:srgbClr val="BC72F0"/>
      </a:accent3>
      <a:accent4>
        <a:srgbClr val="795FAF"/>
      </a:accent4>
      <a:accent5>
        <a:srgbClr val="586EA6"/>
      </a:accent5>
      <a:accent6>
        <a:srgbClr val="6892A0"/>
      </a:accent6>
      <a:hlink>
        <a:srgbClr val="FA2B5C"/>
      </a:hlink>
      <a:folHlink>
        <a:srgbClr val="BC658E"/>
      </a:folHlink>
    </a:clrScheme>
    <a:fontScheme name="Gallery">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lery">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vmlDrawing" Target="../drawings/vmlDrawing2.v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drawing" Target="../drawings/drawing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1.bin"/><Relationship Id="rId13" Type="http://schemas.openxmlformats.org/officeDocument/2006/relationships/printerSettings" Target="../printerSettings/printerSettings126.bin"/><Relationship Id="rId3" Type="http://schemas.openxmlformats.org/officeDocument/2006/relationships/printerSettings" Target="../printerSettings/printerSettings116.bin"/><Relationship Id="rId7" Type="http://schemas.openxmlformats.org/officeDocument/2006/relationships/printerSettings" Target="../printerSettings/printerSettings120.bin"/><Relationship Id="rId12" Type="http://schemas.openxmlformats.org/officeDocument/2006/relationships/printerSettings" Target="../printerSettings/printerSettings125.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6" Type="http://schemas.openxmlformats.org/officeDocument/2006/relationships/printerSettings" Target="../printerSettings/printerSettings119.bin"/><Relationship Id="rId11" Type="http://schemas.openxmlformats.org/officeDocument/2006/relationships/printerSettings" Target="../printerSettings/printerSettings124.bin"/><Relationship Id="rId5" Type="http://schemas.openxmlformats.org/officeDocument/2006/relationships/printerSettings" Target="../printerSettings/printerSettings118.bin"/><Relationship Id="rId10" Type="http://schemas.openxmlformats.org/officeDocument/2006/relationships/printerSettings" Target="../printerSettings/printerSettings123.bin"/><Relationship Id="rId4" Type="http://schemas.openxmlformats.org/officeDocument/2006/relationships/printerSettings" Target="../printerSettings/printerSettings117.bin"/><Relationship Id="rId9" Type="http://schemas.openxmlformats.org/officeDocument/2006/relationships/printerSettings" Target="../printerSettings/printerSettings122.bin"/><Relationship Id="rId14" Type="http://schemas.openxmlformats.org/officeDocument/2006/relationships/printerSettings" Target="../printerSettings/printerSettings12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5.bin"/><Relationship Id="rId13" Type="http://schemas.openxmlformats.org/officeDocument/2006/relationships/printerSettings" Target="../printerSettings/printerSettings140.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printerSettings" Target="../printerSettings/printerSettings139.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 Id="rId14" Type="http://schemas.openxmlformats.org/officeDocument/2006/relationships/printerSettings" Target="../printerSettings/printerSettings14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3" Type="http://schemas.openxmlformats.org/officeDocument/2006/relationships/printerSettings" Target="../printerSettings/printerSettings144.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0" Type="http://schemas.openxmlformats.org/officeDocument/2006/relationships/printerSettings" Target="../printerSettings/printerSettings151.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printerSettings" Target="../printerSettings/printerSettings168.bin"/><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 Id="rId14" Type="http://schemas.openxmlformats.org/officeDocument/2006/relationships/printerSettings" Target="../printerSettings/printerSettings16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7.bin"/><Relationship Id="rId13" Type="http://schemas.openxmlformats.org/officeDocument/2006/relationships/printerSettings" Target="../printerSettings/printerSettings182.bin"/><Relationship Id="rId3" Type="http://schemas.openxmlformats.org/officeDocument/2006/relationships/printerSettings" Target="../printerSettings/printerSettings172.bin"/><Relationship Id="rId7" Type="http://schemas.openxmlformats.org/officeDocument/2006/relationships/printerSettings" Target="../printerSettings/printerSettings176.bin"/><Relationship Id="rId12" Type="http://schemas.openxmlformats.org/officeDocument/2006/relationships/printerSettings" Target="../printerSettings/printerSettings181.bin"/><Relationship Id="rId2" Type="http://schemas.openxmlformats.org/officeDocument/2006/relationships/printerSettings" Target="../printerSettings/printerSettings171.bin"/><Relationship Id="rId1" Type="http://schemas.openxmlformats.org/officeDocument/2006/relationships/printerSettings" Target="../printerSettings/printerSettings170.bin"/><Relationship Id="rId6" Type="http://schemas.openxmlformats.org/officeDocument/2006/relationships/printerSettings" Target="../printerSettings/printerSettings175.bin"/><Relationship Id="rId11" Type="http://schemas.openxmlformats.org/officeDocument/2006/relationships/printerSettings" Target="../printerSettings/printerSettings180.bin"/><Relationship Id="rId5" Type="http://schemas.openxmlformats.org/officeDocument/2006/relationships/printerSettings" Target="../printerSettings/printerSettings174.bin"/><Relationship Id="rId10" Type="http://schemas.openxmlformats.org/officeDocument/2006/relationships/printerSettings" Target="../printerSettings/printerSettings179.bin"/><Relationship Id="rId4" Type="http://schemas.openxmlformats.org/officeDocument/2006/relationships/printerSettings" Target="../printerSettings/printerSettings173.bin"/><Relationship Id="rId9" Type="http://schemas.openxmlformats.org/officeDocument/2006/relationships/printerSettings" Target="../printerSettings/printerSettings178.bin"/><Relationship Id="rId14" Type="http://schemas.openxmlformats.org/officeDocument/2006/relationships/printerSettings" Target="../printerSettings/printerSettings18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91.bin"/><Relationship Id="rId13" Type="http://schemas.openxmlformats.org/officeDocument/2006/relationships/printerSettings" Target="../printerSettings/printerSettings196.bin"/><Relationship Id="rId3" Type="http://schemas.openxmlformats.org/officeDocument/2006/relationships/printerSettings" Target="../printerSettings/printerSettings186.bin"/><Relationship Id="rId7" Type="http://schemas.openxmlformats.org/officeDocument/2006/relationships/printerSettings" Target="../printerSettings/printerSettings190.bin"/><Relationship Id="rId12" Type="http://schemas.openxmlformats.org/officeDocument/2006/relationships/printerSettings" Target="../printerSettings/printerSettings195.bin"/><Relationship Id="rId2" Type="http://schemas.openxmlformats.org/officeDocument/2006/relationships/printerSettings" Target="../printerSettings/printerSettings185.bin"/><Relationship Id="rId1" Type="http://schemas.openxmlformats.org/officeDocument/2006/relationships/printerSettings" Target="../printerSettings/printerSettings184.bin"/><Relationship Id="rId6" Type="http://schemas.openxmlformats.org/officeDocument/2006/relationships/printerSettings" Target="../printerSettings/printerSettings189.bin"/><Relationship Id="rId11" Type="http://schemas.openxmlformats.org/officeDocument/2006/relationships/printerSettings" Target="../printerSettings/printerSettings194.bin"/><Relationship Id="rId5" Type="http://schemas.openxmlformats.org/officeDocument/2006/relationships/printerSettings" Target="../printerSettings/printerSettings188.bin"/><Relationship Id="rId10" Type="http://schemas.openxmlformats.org/officeDocument/2006/relationships/printerSettings" Target="../printerSettings/printerSettings193.bin"/><Relationship Id="rId4" Type="http://schemas.openxmlformats.org/officeDocument/2006/relationships/printerSettings" Target="../printerSettings/printerSettings187.bin"/><Relationship Id="rId9" Type="http://schemas.openxmlformats.org/officeDocument/2006/relationships/printerSettings" Target="../printerSettings/printerSettings192.bin"/><Relationship Id="rId14" Type="http://schemas.openxmlformats.org/officeDocument/2006/relationships/printerSettings" Target="../printerSettings/printerSettings197.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5.bin"/><Relationship Id="rId13" Type="http://schemas.openxmlformats.org/officeDocument/2006/relationships/printerSettings" Target="../printerSettings/printerSettings210.bin"/><Relationship Id="rId3" Type="http://schemas.openxmlformats.org/officeDocument/2006/relationships/printerSettings" Target="../printerSettings/printerSettings200.bin"/><Relationship Id="rId7" Type="http://schemas.openxmlformats.org/officeDocument/2006/relationships/printerSettings" Target="../printerSettings/printerSettings204.bin"/><Relationship Id="rId12" Type="http://schemas.openxmlformats.org/officeDocument/2006/relationships/printerSettings" Target="../printerSettings/printerSettings209.bin"/><Relationship Id="rId2" Type="http://schemas.openxmlformats.org/officeDocument/2006/relationships/printerSettings" Target="../printerSettings/printerSettings199.bin"/><Relationship Id="rId1" Type="http://schemas.openxmlformats.org/officeDocument/2006/relationships/printerSettings" Target="../printerSettings/printerSettings198.bin"/><Relationship Id="rId6" Type="http://schemas.openxmlformats.org/officeDocument/2006/relationships/printerSettings" Target="../printerSettings/printerSettings203.bin"/><Relationship Id="rId11" Type="http://schemas.openxmlformats.org/officeDocument/2006/relationships/printerSettings" Target="../printerSettings/printerSettings208.bin"/><Relationship Id="rId5" Type="http://schemas.openxmlformats.org/officeDocument/2006/relationships/printerSettings" Target="../printerSettings/printerSettings202.bin"/><Relationship Id="rId10" Type="http://schemas.openxmlformats.org/officeDocument/2006/relationships/printerSettings" Target="../printerSettings/printerSettings207.bin"/><Relationship Id="rId4" Type="http://schemas.openxmlformats.org/officeDocument/2006/relationships/printerSettings" Target="../printerSettings/printerSettings201.bin"/><Relationship Id="rId9" Type="http://schemas.openxmlformats.org/officeDocument/2006/relationships/printerSettings" Target="../printerSettings/printerSettings206.bin"/><Relationship Id="rId14" Type="http://schemas.openxmlformats.org/officeDocument/2006/relationships/printerSettings" Target="../printerSettings/printerSettings211.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9.bin"/><Relationship Id="rId13" Type="http://schemas.openxmlformats.org/officeDocument/2006/relationships/printerSettings" Target="../printerSettings/printerSettings224.bin"/><Relationship Id="rId3" Type="http://schemas.openxmlformats.org/officeDocument/2006/relationships/printerSettings" Target="../printerSettings/printerSettings214.bin"/><Relationship Id="rId7" Type="http://schemas.openxmlformats.org/officeDocument/2006/relationships/printerSettings" Target="../printerSettings/printerSettings218.bin"/><Relationship Id="rId12" Type="http://schemas.openxmlformats.org/officeDocument/2006/relationships/printerSettings" Target="../printerSettings/printerSettings223.bin"/><Relationship Id="rId2" Type="http://schemas.openxmlformats.org/officeDocument/2006/relationships/printerSettings" Target="../printerSettings/printerSettings213.bin"/><Relationship Id="rId1" Type="http://schemas.openxmlformats.org/officeDocument/2006/relationships/printerSettings" Target="../printerSettings/printerSettings212.bin"/><Relationship Id="rId6" Type="http://schemas.openxmlformats.org/officeDocument/2006/relationships/printerSettings" Target="../printerSettings/printerSettings217.bin"/><Relationship Id="rId11" Type="http://schemas.openxmlformats.org/officeDocument/2006/relationships/printerSettings" Target="../printerSettings/printerSettings222.bin"/><Relationship Id="rId5" Type="http://schemas.openxmlformats.org/officeDocument/2006/relationships/printerSettings" Target="../printerSettings/printerSettings216.bin"/><Relationship Id="rId10" Type="http://schemas.openxmlformats.org/officeDocument/2006/relationships/printerSettings" Target="../printerSettings/printerSettings221.bin"/><Relationship Id="rId4" Type="http://schemas.openxmlformats.org/officeDocument/2006/relationships/printerSettings" Target="../printerSettings/printerSettings215.bin"/><Relationship Id="rId9" Type="http://schemas.openxmlformats.org/officeDocument/2006/relationships/printerSettings" Target="../printerSettings/printerSettings220.bin"/><Relationship Id="rId14" Type="http://schemas.openxmlformats.org/officeDocument/2006/relationships/printerSettings" Target="../printerSettings/printerSettings225.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33.bin"/><Relationship Id="rId13" Type="http://schemas.openxmlformats.org/officeDocument/2006/relationships/printerSettings" Target="../printerSettings/printerSettings238.bin"/><Relationship Id="rId3" Type="http://schemas.openxmlformats.org/officeDocument/2006/relationships/printerSettings" Target="../printerSettings/printerSettings228.bin"/><Relationship Id="rId7" Type="http://schemas.openxmlformats.org/officeDocument/2006/relationships/printerSettings" Target="../printerSettings/printerSettings232.bin"/><Relationship Id="rId12" Type="http://schemas.openxmlformats.org/officeDocument/2006/relationships/printerSettings" Target="../printerSettings/printerSettings237.bin"/><Relationship Id="rId2" Type="http://schemas.openxmlformats.org/officeDocument/2006/relationships/printerSettings" Target="../printerSettings/printerSettings227.bin"/><Relationship Id="rId1" Type="http://schemas.openxmlformats.org/officeDocument/2006/relationships/printerSettings" Target="../printerSettings/printerSettings226.bin"/><Relationship Id="rId6" Type="http://schemas.openxmlformats.org/officeDocument/2006/relationships/printerSettings" Target="../printerSettings/printerSettings231.bin"/><Relationship Id="rId11" Type="http://schemas.openxmlformats.org/officeDocument/2006/relationships/printerSettings" Target="../printerSettings/printerSettings236.bin"/><Relationship Id="rId5" Type="http://schemas.openxmlformats.org/officeDocument/2006/relationships/printerSettings" Target="../printerSettings/printerSettings230.bin"/><Relationship Id="rId15" Type="http://schemas.openxmlformats.org/officeDocument/2006/relationships/drawing" Target="../drawings/drawing3.xml"/><Relationship Id="rId10" Type="http://schemas.openxmlformats.org/officeDocument/2006/relationships/printerSettings" Target="../printerSettings/printerSettings235.bin"/><Relationship Id="rId4" Type="http://schemas.openxmlformats.org/officeDocument/2006/relationships/printerSettings" Target="../printerSettings/printerSettings229.bin"/><Relationship Id="rId9" Type="http://schemas.openxmlformats.org/officeDocument/2006/relationships/printerSettings" Target="../printerSettings/printerSettings234.bin"/><Relationship Id="rId14" Type="http://schemas.openxmlformats.org/officeDocument/2006/relationships/printerSettings" Target="../printerSettings/printerSettings23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4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drawing" Target="../drawings/drawing2.xml"/><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7.bin"/><Relationship Id="rId13" Type="http://schemas.openxmlformats.org/officeDocument/2006/relationships/printerSettings" Target="../printerSettings/printerSettings42.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12" Type="http://schemas.openxmlformats.org/officeDocument/2006/relationships/printerSettings" Target="../printerSettings/printerSettings41.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11" Type="http://schemas.openxmlformats.org/officeDocument/2006/relationships/printerSettings" Target="../printerSettings/printerSettings40.bin"/><Relationship Id="rId5" Type="http://schemas.openxmlformats.org/officeDocument/2006/relationships/printerSettings" Target="../printerSettings/printerSettings34.bin"/><Relationship Id="rId10" Type="http://schemas.openxmlformats.org/officeDocument/2006/relationships/printerSettings" Target="../printerSettings/printerSettings39.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 Id="rId14"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1.bin"/><Relationship Id="rId13" Type="http://schemas.openxmlformats.org/officeDocument/2006/relationships/printerSettings" Target="../printerSettings/printerSettings56.bin"/><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12" Type="http://schemas.openxmlformats.org/officeDocument/2006/relationships/printerSettings" Target="../printerSettings/printerSettings55.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5" Type="http://schemas.openxmlformats.org/officeDocument/2006/relationships/printerSettings" Target="../printerSettings/printerSettings48.bin"/><Relationship Id="rId10" Type="http://schemas.openxmlformats.org/officeDocument/2006/relationships/printerSettings" Target="../printerSettings/printerSettings53.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 Id="rId14"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5.bin"/><Relationship Id="rId13" Type="http://schemas.openxmlformats.org/officeDocument/2006/relationships/printerSettings" Target="../printerSettings/printerSettings70.bin"/><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12" Type="http://schemas.openxmlformats.org/officeDocument/2006/relationships/printerSettings" Target="../printerSettings/printerSettings69.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11" Type="http://schemas.openxmlformats.org/officeDocument/2006/relationships/printerSettings" Target="../printerSettings/printerSettings68.bin"/><Relationship Id="rId5" Type="http://schemas.openxmlformats.org/officeDocument/2006/relationships/printerSettings" Target="../printerSettings/printerSettings62.bin"/><Relationship Id="rId10" Type="http://schemas.openxmlformats.org/officeDocument/2006/relationships/printerSettings" Target="../printerSettings/printerSettings67.bin"/><Relationship Id="rId4" Type="http://schemas.openxmlformats.org/officeDocument/2006/relationships/printerSettings" Target="../printerSettings/printerSettings61.bin"/><Relationship Id="rId9" Type="http://schemas.openxmlformats.org/officeDocument/2006/relationships/printerSettings" Target="../printerSettings/printerSettings66.bin"/><Relationship Id="rId14" Type="http://schemas.openxmlformats.org/officeDocument/2006/relationships/printerSettings" Target="../printerSettings/printerSettings7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9.bin"/><Relationship Id="rId13" Type="http://schemas.openxmlformats.org/officeDocument/2006/relationships/printerSettings" Target="../printerSettings/printerSettings84.bin"/><Relationship Id="rId3" Type="http://schemas.openxmlformats.org/officeDocument/2006/relationships/printerSettings" Target="../printerSettings/printerSettings74.bin"/><Relationship Id="rId7" Type="http://schemas.openxmlformats.org/officeDocument/2006/relationships/printerSettings" Target="../printerSettings/printerSettings78.bin"/><Relationship Id="rId12" Type="http://schemas.openxmlformats.org/officeDocument/2006/relationships/printerSettings" Target="../printerSettings/printerSettings83.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11" Type="http://schemas.openxmlformats.org/officeDocument/2006/relationships/printerSettings" Target="../printerSettings/printerSettings82.bin"/><Relationship Id="rId5" Type="http://schemas.openxmlformats.org/officeDocument/2006/relationships/printerSettings" Target="../printerSettings/printerSettings76.bin"/><Relationship Id="rId10" Type="http://schemas.openxmlformats.org/officeDocument/2006/relationships/printerSettings" Target="../printerSettings/printerSettings81.bin"/><Relationship Id="rId4" Type="http://schemas.openxmlformats.org/officeDocument/2006/relationships/printerSettings" Target="../printerSettings/printerSettings75.bin"/><Relationship Id="rId9" Type="http://schemas.openxmlformats.org/officeDocument/2006/relationships/printerSettings" Target="../printerSettings/printerSettings80.bin"/><Relationship Id="rId14" Type="http://schemas.openxmlformats.org/officeDocument/2006/relationships/printerSettings" Target="../printerSettings/printerSettings8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printerSettings" Target="../printerSettings/printerSettings98.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printerSettings" Target="../printerSettings/printerSettings97.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printerSettings" Target="../printerSettings/printerSettings9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7.bin"/><Relationship Id="rId13" Type="http://schemas.openxmlformats.org/officeDocument/2006/relationships/printerSettings" Target="../printerSettings/printerSettings112.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12" Type="http://schemas.openxmlformats.org/officeDocument/2006/relationships/printerSettings" Target="../printerSettings/printerSettings111.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11" Type="http://schemas.openxmlformats.org/officeDocument/2006/relationships/printerSettings" Target="../printerSettings/printerSettings110.bin"/><Relationship Id="rId5" Type="http://schemas.openxmlformats.org/officeDocument/2006/relationships/printerSettings" Target="../printerSettings/printerSettings104.bin"/><Relationship Id="rId10" Type="http://schemas.openxmlformats.org/officeDocument/2006/relationships/printerSettings" Target="../printerSettings/printerSettings109.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 Id="rId14" Type="http://schemas.openxmlformats.org/officeDocument/2006/relationships/printerSettings" Target="../printerSettings/printerSettings1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autoPageBreaks="0" fitToPage="1"/>
  </sheetPr>
  <dimension ref="B1:Y26"/>
  <sheetViews>
    <sheetView showGridLines="0" topLeftCell="A4" zoomScaleNormal="100" workbookViewId="0">
      <selection activeCell="A11" sqref="A11"/>
    </sheetView>
  </sheetViews>
  <sheetFormatPr defaultRowHeight="15.75" customHeight="1" x14ac:dyDescent="0.25"/>
  <cols>
    <col min="1" max="1" width="1.109375" customWidth="1"/>
    <col min="2" max="2" width="11.5546875" customWidth="1"/>
    <col min="3" max="3" width="9.33203125" customWidth="1"/>
    <col min="4" max="4" width="19" customWidth="1"/>
    <col min="5" max="5" width="26.33203125" customWidth="1"/>
    <col min="6" max="6" width="9.6640625" customWidth="1"/>
    <col min="7" max="7" width="1.6640625" customWidth="1"/>
    <col min="8" max="9" width="11.44140625" customWidth="1"/>
    <col min="10" max="10" width="12.109375" customWidth="1"/>
    <col min="11" max="11" width="11.44140625" customWidth="1"/>
    <col min="12" max="12" width="11.6640625" style="1" customWidth="1"/>
    <col min="13" max="13" width="1.6640625" style="1" customWidth="1"/>
    <col min="14" max="19" width="11.44140625" customWidth="1"/>
    <col min="20" max="20" width="1.6640625" customWidth="1"/>
    <col min="21" max="21" width="10.6640625" style="1" customWidth="1"/>
    <col min="22" max="22" width="1.6640625" customWidth="1"/>
    <col min="23" max="23" width="13.6640625" style="1" customWidth="1"/>
    <col min="24" max="24" width="4.33203125" customWidth="1"/>
    <col min="25" max="25" width="21.6640625" customWidth="1"/>
  </cols>
  <sheetData>
    <row r="1" spans="2:25" ht="24" customHeight="1" x14ac:dyDescent="0.4">
      <c r="B1" s="220" t="s">
        <v>69</v>
      </c>
      <c r="C1" s="173"/>
      <c r="D1" s="173"/>
      <c r="E1" s="229" t="s">
        <v>68</v>
      </c>
      <c r="F1" s="147"/>
      <c r="H1" s="238"/>
      <c r="I1" s="239"/>
      <c r="J1" s="239"/>
      <c r="K1" s="239"/>
      <c r="L1" s="240"/>
      <c r="M1" s="240"/>
      <c r="N1" s="241"/>
      <c r="O1" s="241"/>
      <c r="P1" s="241"/>
      <c r="Q1" s="242"/>
      <c r="S1" s="284"/>
      <c r="U1"/>
      <c r="W1"/>
    </row>
    <row r="2" spans="2:25" ht="21" customHeight="1" thickBot="1" x14ac:dyDescent="0.6">
      <c r="B2" s="3" t="s">
        <v>6</v>
      </c>
      <c r="C2" s="4"/>
      <c r="D2" s="4"/>
      <c r="G2" s="5"/>
      <c r="H2" s="244" t="s">
        <v>66</v>
      </c>
      <c r="I2" s="245"/>
      <c r="J2" s="245"/>
      <c r="K2" s="245"/>
      <c r="L2" s="246"/>
      <c r="M2" s="55"/>
      <c r="N2" s="235" t="s">
        <v>67</v>
      </c>
      <c r="O2" s="236"/>
      <c r="P2" s="236"/>
      <c r="Q2" s="236"/>
      <c r="R2" s="236"/>
      <c r="S2" s="236"/>
      <c r="T2" s="236"/>
      <c r="U2" s="237"/>
      <c r="V2" s="5"/>
      <c r="W2"/>
    </row>
    <row r="3" spans="2:25" s="1" customFormat="1" ht="19.5" customHeight="1" thickTop="1" x14ac:dyDescent="0.25">
      <c r="B3" s="334" t="s">
        <v>0</v>
      </c>
      <c r="C3" s="335"/>
      <c r="D3" s="335"/>
      <c r="E3" s="336"/>
      <c r="F3" s="337"/>
      <c r="G3" s="37"/>
      <c r="H3" s="342" t="s">
        <v>4</v>
      </c>
      <c r="I3" s="343"/>
      <c r="J3" s="344"/>
      <c r="K3" s="253"/>
      <c r="L3" s="338" t="s">
        <v>43</v>
      </c>
      <c r="M3" s="7"/>
      <c r="N3" s="334" t="s">
        <v>8</v>
      </c>
      <c r="O3" s="335"/>
      <c r="P3" s="336"/>
      <c r="Q3" s="336"/>
      <c r="R3" s="336"/>
      <c r="S3" s="337"/>
      <c r="T3" s="37"/>
      <c r="U3" s="338" t="s">
        <v>44</v>
      </c>
      <c r="V3" s="37"/>
      <c r="W3" s="345" t="s">
        <v>5</v>
      </c>
      <c r="X3" s="30"/>
    </row>
    <row r="4" spans="2:25" s="7" customFormat="1" ht="65.25" customHeight="1" thickBot="1" x14ac:dyDescent="0.3">
      <c r="B4" s="17" t="s">
        <v>1</v>
      </c>
      <c r="C4" s="202" t="s">
        <v>79</v>
      </c>
      <c r="D4" s="202" t="s">
        <v>80</v>
      </c>
      <c r="E4" s="18" t="s">
        <v>2</v>
      </c>
      <c r="F4" s="204" t="s">
        <v>3</v>
      </c>
      <c r="H4" s="29" t="s">
        <v>92</v>
      </c>
      <c r="I4" s="21" t="s">
        <v>93</v>
      </c>
      <c r="J4" s="28" t="s">
        <v>112</v>
      </c>
      <c r="K4" s="28" t="s">
        <v>34</v>
      </c>
      <c r="L4" s="339"/>
      <c r="M4" s="211"/>
      <c r="N4" s="22" t="s">
        <v>32</v>
      </c>
      <c r="O4" s="20" t="s">
        <v>100</v>
      </c>
      <c r="P4" s="21" t="s">
        <v>33</v>
      </c>
      <c r="Q4" s="21" t="s">
        <v>108</v>
      </c>
      <c r="R4" s="28" t="s">
        <v>42</v>
      </c>
      <c r="S4" s="218" t="s">
        <v>105</v>
      </c>
      <c r="U4" s="339"/>
      <c r="W4" s="346"/>
      <c r="X4" s="25" t="s">
        <v>12</v>
      </c>
    </row>
    <row r="5" spans="2:25" s="7" customFormat="1" ht="21.75" customHeight="1" thickTop="1" thickBot="1" x14ac:dyDescent="0.3">
      <c r="B5" s="221"/>
      <c r="C5" s="222"/>
      <c r="D5" s="222"/>
      <c r="E5" s="223" t="s">
        <v>13</v>
      </c>
      <c r="F5" s="224"/>
      <c r="G5" s="1"/>
      <c r="H5" s="225">
        <f>SUM(H6:H18)</f>
        <v>300</v>
      </c>
      <c r="I5" s="227">
        <f t="shared" ref="I5:K5" si="0">SUM(I6:I18)</f>
        <v>800</v>
      </c>
      <c r="J5" s="227">
        <f t="shared" si="0"/>
        <v>500</v>
      </c>
      <c r="K5" s="227">
        <f t="shared" si="0"/>
        <v>2</v>
      </c>
      <c r="L5" s="228">
        <f>SUM(L6:L18)</f>
        <v>1602</v>
      </c>
      <c r="M5" s="212"/>
      <c r="N5" s="225">
        <f t="shared" ref="N5:S5" si="1">SUM(N7:N18)</f>
        <v>5</v>
      </c>
      <c r="O5" s="227">
        <f t="shared" si="1"/>
        <v>250</v>
      </c>
      <c r="P5" s="227">
        <f t="shared" si="1"/>
        <v>80</v>
      </c>
      <c r="Q5" s="227">
        <f t="shared" si="1"/>
        <v>91</v>
      </c>
      <c r="R5" s="227">
        <f t="shared" si="1"/>
        <v>40</v>
      </c>
      <c r="S5" s="226">
        <f t="shared" si="1"/>
        <v>280</v>
      </c>
      <c r="T5" s="212"/>
      <c r="U5" s="228">
        <f>SUM(U6:U18)</f>
        <v>746</v>
      </c>
      <c r="V5" s="212"/>
      <c r="W5" s="23">
        <v>273</v>
      </c>
      <c r="X5" s="31" t="s">
        <v>30</v>
      </c>
      <c r="Y5" s="24"/>
    </row>
    <row r="6" spans="2:25" s="83" customFormat="1" ht="17.25" customHeight="1" x14ac:dyDescent="0.25">
      <c r="B6" s="161">
        <v>43104</v>
      </c>
      <c r="C6" s="209" t="s">
        <v>87</v>
      </c>
      <c r="D6" s="209" t="s">
        <v>97</v>
      </c>
      <c r="E6" s="210" t="s">
        <v>98</v>
      </c>
      <c r="F6" s="205"/>
      <c r="G6" s="203"/>
      <c r="H6" s="155"/>
      <c r="I6" s="156">
        <v>800</v>
      </c>
      <c r="J6" s="160"/>
      <c r="K6" s="160"/>
      <c r="L6" s="152">
        <f>SUM(H6:K6)</f>
        <v>800</v>
      </c>
      <c r="M6" s="101"/>
      <c r="N6" s="158"/>
      <c r="O6" s="159"/>
      <c r="P6" s="156"/>
      <c r="Q6" s="156"/>
      <c r="R6" s="160"/>
      <c r="S6" s="213"/>
      <c r="T6" s="216"/>
      <c r="U6" s="152">
        <f>SUM(N6:S6)</f>
        <v>0</v>
      </c>
      <c r="V6" s="216"/>
      <c r="W6" s="153">
        <f>W5+L6-U6</f>
        <v>1073</v>
      </c>
      <c r="X6" s="154"/>
      <c r="Y6" s="247"/>
    </row>
    <row r="7" spans="2:25" s="83" customFormat="1" ht="17.25" customHeight="1" x14ac:dyDescent="0.25">
      <c r="B7" s="161">
        <v>43106</v>
      </c>
      <c r="C7" s="209" t="s">
        <v>41</v>
      </c>
      <c r="D7" s="209" t="s">
        <v>94</v>
      </c>
      <c r="E7" s="210" t="s">
        <v>90</v>
      </c>
      <c r="F7" s="205" t="s">
        <v>36</v>
      </c>
      <c r="G7" s="203"/>
      <c r="H7" s="155">
        <v>100</v>
      </c>
      <c r="I7" s="156"/>
      <c r="J7" s="160"/>
      <c r="K7" s="160"/>
      <c r="L7" s="152">
        <f t="shared" ref="L7:L18" si="2">SUM(H7:K7)</f>
        <v>100</v>
      </c>
      <c r="M7" s="101"/>
      <c r="N7" s="158"/>
      <c r="O7" s="159"/>
      <c r="P7" s="156"/>
      <c r="Q7" s="156"/>
      <c r="R7" s="160"/>
      <c r="S7" s="213"/>
      <c r="T7" s="216"/>
      <c r="U7" s="152">
        <f t="shared" ref="U7:U18" si="3">SUM(N7:S7)</f>
        <v>0</v>
      </c>
      <c r="V7" s="216"/>
      <c r="W7" s="153">
        <f t="shared" ref="W7:W18" si="4">W6+L7-U7</f>
        <v>1173</v>
      </c>
      <c r="X7" s="154" t="s">
        <v>12</v>
      </c>
      <c r="Y7" s="340"/>
    </row>
    <row r="8" spans="2:25" s="83" customFormat="1" ht="17.25" customHeight="1" x14ac:dyDescent="0.25">
      <c r="B8" s="161">
        <v>43108</v>
      </c>
      <c r="C8" s="209" t="s">
        <v>86</v>
      </c>
      <c r="D8" s="209" t="s">
        <v>84</v>
      </c>
      <c r="E8" s="210" t="s">
        <v>7</v>
      </c>
      <c r="F8" s="205"/>
      <c r="G8" s="203"/>
      <c r="H8" s="155"/>
      <c r="I8" s="156"/>
      <c r="J8" s="157"/>
      <c r="K8" s="157"/>
      <c r="L8" s="152">
        <f t="shared" si="2"/>
        <v>0</v>
      </c>
      <c r="M8" s="101"/>
      <c r="N8" s="158">
        <v>5</v>
      </c>
      <c r="O8" s="159"/>
      <c r="P8" s="156"/>
      <c r="Q8" s="156"/>
      <c r="R8" s="160"/>
      <c r="S8" s="213"/>
      <c r="T8" s="216"/>
      <c r="U8" s="152">
        <f t="shared" si="3"/>
        <v>5</v>
      </c>
      <c r="V8" s="216"/>
      <c r="W8" s="153">
        <f t="shared" si="4"/>
        <v>1168</v>
      </c>
      <c r="X8" s="154" t="s">
        <v>12</v>
      </c>
      <c r="Y8" s="340"/>
    </row>
    <row r="9" spans="2:25" s="83" customFormat="1" ht="17.25" customHeight="1" x14ac:dyDescent="0.25">
      <c r="B9" s="161">
        <v>43111</v>
      </c>
      <c r="C9" s="209"/>
      <c r="D9" s="209" t="s">
        <v>82</v>
      </c>
      <c r="E9" s="210" t="s">
        <v>109</v>
      </c>
      <c r="F9" s="205" t="s">
        <v>35</v>
      </c>
      <c r="G9" s="203"/>
      <c r="H9" s="155"/>
      <c r="I9" s="156"/>
      <c r="J9" s="157"/>
      <c r="K9" s="157"/>
      <c r="L9" s="152">
        <f t="shared" si="2"/>
        <v>0</v>
      </c>
      <c r="M9" s="101"/>
      <c r="N9" s="158"/>
      <c r="O9" s="159"/>
      <c r="P9" s="156"/>
      <c r="Q9" s="156"/>
      <c r="R9" s="160">
        <v>40</v>
      </c>
      <c r="S9" s="213"/>
      <c r="T9" s="216"/>
      <c r="U9" s="152">
        <f t="shared" si="3"/>
        <v>40</v>
      </c>
      <c r="V9" s="216"/>
      <c r="W9" s="153">
        <f t="shared" si="4"/>
        <v>1128</v>
      </c>
      <c r="X9" s="154" t="s">
        <v>12</v>
      </c>
      <c r="Y9" s="340"/>
    </row>
    <row r="10" spans="2:25" s="83" customFormat="1" ht="17.25" customHeight="1" x14ac:dyDescent="0.25">
      <c r="B10" s="161">
        <v>43115</v>
      </c>
      <c r="C10" s="209" t="s">
        <v>87</v>
      </c>
      <c r="D10" s="209" t="s">
        <v>95</v>
      </c>
      <c r="E10" s="210" t="s">
        <v>89</v>
      </c>
      <c r="F10" s="205" t="s">
        <v>39</v>
      </c>
      <c r="G10" s="203"/>
      <c r="H10" s="155">
        <v>100</v>
      </c>
      <c r="I10" s="156"/>
      <c r="J10" s="157"/>
      <c r="K10" s="157"/>
      <c r="L10" s="152">
        <f t="shared" si="2"/>
        <v>100</v>
      </c>
      <c r="M10" s="101"/>
      <c r="N10" s="158"/>
      <c r="O10" s="159"/>
      <c r="P10" s="156"/>
      <c r="Q10" s="156"/>
      <c r="R10" s="160"/>
      <c r="S10" s="213"/>
      <c r="T10" s="216"/>
      <c r="U10" s="152">
        <f t="shared" si="3"/>
        <v>0</v>
      </c>
      <c r="V10" s="216"/>
      <c r="W10" s="153">
        <f t="shared" si="4"/>
        <v>1228</v>
      </c>
      <c r="X10" s="154" t="s">
        <v>12</v>
      </c>
      <c r="Y10" s="340"/>
    </row>
    <row r="11" spans="2:25" s="83" customFormat="1" ht="17.25" customHeight="1" x14ac:dyDescent="0.25">
      <c r="B11" s="161">
        <v>43118</v>
      </c>
      <c r="C11" s="209" t="s">
        <v>117</v>
      </c>
      <c r="D11" s="209" t="s">
        <v>103</v>
      </c>
      <c r="E11" s="210" t="s">
        <v>104</v>
      </c>
      <c r="F11" s="205">
        <v>10001</v>
      </c>
      <c r="G11" s="203"/>
      <c r="H11" s="155"/>
      <c r="I11" s="156"/>
      <c r="J11" s="160"/>
      <c r="K11" s="160"/>
      <c r="L11" s="152">
        <f t="shared" si="2"/>
        <v>0</v>
      </c>
      <c r="M11" s="101"/>
      <c r="N11" s="158"/>
      <c r="O11" s="159"/>
      <c r="P11" s="156"/>
      <c r="Q11" s="156"/>
      <c r="R11" s="160"/>
      <c r="S11" s="213">
        <v>280</v>
      </c>
      <c r="T11" s="216"/>
      <c r="U11" s="152">
        <f t="shared" si="3"/>
        <v>280</v>
      </c>
      <c r="V11" s="216"/>
      <c r="W11" s="153">
        <f t="shared" si="4"/>
        <v>948</v>
      </c>
      <c r="X11" s="154" t="s">
        <v>12</v>
      </c>
      <c r="Y11" s="340"/>
    </row>
    <row r="12" spans="2:25" s="83" customFormat="1" ht="17.25" customHeight="1" x14ac:dyDescent="0.25">
      <c r="B12" s="161">
        <v>43121</v>
      </c>
      <c r="C12" s="209" t="s">
        <v>88</v>
      </c>
      <c r="D12" s="209" t="s">
        <v>83</v>
      </c>
      <c r="E12" s="210" t="s">
        <v>15</v>
      </c>
      <c r="F12" s="205" t="s">
        <v>37</v>
      </c>
      <c r="G12" s="203"/>
      <c r="H12" s="155"/>
      <c r="I12" s="156"/>
      <c r="J12" s="157"/>
      <c r="K12" s="157"/>
      <c r="L12" s="152">
        <f t="shared" si="2"/>
        <v>0</v>
      </c>
      <c r="M12" s="101"/>
      <c r="N12" s="158"/>
      <c r="O12" s="159"/>
      <c r="P12" s="156"/>
      <c r="Q12" s="156">
        <v>26</v>
      </c>
      <c r="R12" s="160"/>
      <c r="S12" s="213"/>
      <c r="T12" s="216"/>
      <c r="U12" s="152">
        <f t="shared" si="3"/>
        <v>26</v>
      </c>
      <c r="V12" s="216"/>
      <c r="W12" s="153">
        <f t="shared" si="4"/>
        <v>922</v>
      </c>
      <c r="X12" s="154" t="s">
        <v>12</v>
      </c>
      <c r="Y12" s="340"/>
    </row>
    <row r="13" spans="2:25" s="83" customFormat="1" ht="17.25" customHeight="1" x14ac:dyDescent="0.25">
      <c r="B13" s="161">
        <v>22</v>
      </c>
      <c r="C13" s="209" t="s">
        <v>87</v>
      </c>
      <c r="D13" s="209" t="s">
        <v>96</v>
      </c>
      <c r="E13" s="210" t="s">
        <v>89</v>
      </c>
      <c r="F13" s="205" t="s">
        <v>91</v>
      </c>
      <c r="G13" s="203"/>
      <c r="H13" s="155">
        <v>100</v>
      </c>
      <c r="I13" s="156"/>
      <c r="J13" s="157"/>
      <c r="K13" s="157"/>
      <c r="L13" s="152">
        <f t="shared" si="2"/>
        <v>100</v>
      </c>
      <c r="M13" s="101"/>
      <c r="N13" s="158"/>
      <c r="O13" s="159"/>
      <c r="P13" s="156"/>
      <c r="Q13" s="156"/>
      <c r="R13" s="160"/>
      <c r="S13" s="213"/>
      <c r="T13" s="216"/>
      <c r="U13" s="152">
        <f t="shared" si="3"/>
        <v>0</v>
      </c>
      <c r="V13" s="216"/>
      <c r="W13" s="153">
        <f t="shared" si="4"/>
        <v>1022</v>
      </c>
      <c r="X13" s="154" t="s">
        <v>12</v>
      </c>
      <c r="Y13" s="340"/>
    </row>
    <row r="14" spans="2:25" s="83" customFormat="1" ht="17.25" customHeight="1" x14ac:dyDescent="0.25">
      <c r="B14" s="161">
        <v>43128</v>
      </c>
      <c r="C14" s="209" t="s">
        <v>86</v>
      </c>
      <c r="D14" s="209" t="s">
        <v>84</v>
      </c>
      <c r="E14" s="210" t="s">
        <v>11</v>
      </c>
      <c r="F14" s="205"/>
      <c r="G14" s="203"/>
      <c r="H14" s="155"/>
      <c r="I14" s="156"/>
      <c r="J14" s="157"/>
      <c r="K14" s="157">
        <v>2</v>
      </c>
      <c r="L14" s="152">
        <f t="shared" si="2"/>
        <v>2</v>
      </c>
      <c r="M14" s="101"/>
      <c r="N14" s="158"/>
      <c r="O14" s="159"/>
      <c r="P14" s="156"/>
      <c r="Q14" s="156"/>
      <c r="R14" s="160"/>
      <c r="S14" s="213"/>
      <c r="T14" s="216"/>
      <c r="U14" s="152">
        <f t="shared" si="3"/>
        <v>0</v>
      </c>
      <c r="V14" s="216"/>
      <c r="W14" s="153">
        <f t="shared" si="4"/>
        <v>1024</v>
      </c>
      <c r="X14" s="154" t="s">
        <v>12</v>
      </c>
      <c r="Y14" s="340"/>
    </row>
    <row r="15" spans="2:25" s="83" customFormat="1" ht="17.25" customHeight="1" x14ac:dyDescent="0.25">
      <c r="B15" s="161">
        <v>43130</v>
      </c>
      <c r="C15" s="209" t="s">
        <v>38</v>
      </c>
      <c r="D15" s="209" t="s">
        <v>101</v>
      </c>
      <c r="E15" s="210" t="s">
        <v>102</v>
      </c>
      <c r="F15" s="205"/>
      <c r="G15" s="203"/>
      <c r="H15" s="155"/>
      <c r="I15" s="156"/>
      <c r="J15" s="157"/>
      <c r="K15" s="157"/>
      <c r="L15" s="152">
        <f t="shared" si="2"/>
        <v>0</v>
      </c>
      <c r="M15" s="101"/>
      <c r="N15" s="158"/>
      <c r="O15" s="159">
        <v>250</v>
      </c>
      <c r="P15" s="156"/>
      <c r="Q15" s="156"/>
      <c r="R15" s="160"/>
      <c r="S15" s="213"/>
      <c r="T15" s="216"/>
      <c r="U15" s="152">
        <f t="shared" si="3"/>
        <v>250</v>
      </c>
      <c r="V15" s="216"/>
      <c r="W15" s="153">
        <f t="shared" si="4"/>
        <v>774</v>
      </c>
      <c r="X15" s="154" t="s">
        <v>12</v>
      </c>
      <c r="Y15" s="341"/>
    </row>
    <row r="16" spans="2:25" s="83" customFormat="1" ht="17.25" customHeight="1" x14ac:dyDescent="0.25">
      <c r="B16" s="161">
        <v>43130</v>
      </c>
      <c r="C16" s="209" t="s">
        <v>40</v>
      </c>
      <c r="D16" s="209" t="s">
        <v>85</v>
      </c>
      <c r="E16" s="162" t="s">
        <v>99</v>
      </c>
      <c r="F16" s="205"/>
      <c r="G16" s="203"/>
      <c r="H16" s="155"/>
      <c r="I16" s="156"/>
      <c r="J16" s="157"/>
      <c r="K16" s="157"/>
      <c r="L16" s="152">
        <f t="shared" si="2"/>
        <v>0</v>
      </c>
      <c r="M16" s="101"/>
      <c r="N16" s="158"/>
      <c r="O16" s="159"/>
      <c r="P16" s="156">
        <v>80</v>
      </c>
      <c r="Q16" s="156"/>
      <c r="R16" s="160"/>
      <c r="S16" s="213"/>
      <c r="T16" s="216"/>
      <c r="U16" s="152">
        <f t="shared" si="3"/>
        <v>80</v>
      </c>
      <c r="V16" s="216"/>
      <c r="W16" s="153">
        <f t="shared" si="4"/>
        <v>694</v>
      </c>
      <c r="X16" s="154" t="s">
        <v>12</v>
      </c>
      <c r="Y16" s="341"/>
    </row>
    <row r="17" spans="2:25" s="83" customFormat="1" ht="17.25" customHeight="1" x14ac:dyDescent="0.25">
      <c r="B17" s="161">
        <v>43131</v>
      </c>
      <c r="C17" s="209" t="s">
        <v>117</v>
      </c>
      <c r="D17" s="207" t="s">
        <v>106</v>
      </c>
      <c r="E17" s="162" t="s">
        <v>107</v>
      </c>
      <c r="F17" s="205">
        <v>10002</v>
      </c>
      <c r="G17" s="203"/>
      <c r="H17" s="163"/>
      <c r="I17" s="164"/>
      <c r="J17" s="165"/>
      <c r="K17" s="165"/>
      <c r="L17" s="152">
        <f t="shared" si="2"/>
        <v>0</v>
      </c>
      <c r="M17" s="101"/>
      <c r="N17" s="158"/>
      <c r="O17" s="159"/>
      <c r="P17" s="156"/>
      <c r="Q17" s="156">
        <v>65</v>
      </c>
      <c r="R17" s="160"/>
      <c r="S17" s="213"/>
      <c r="T17" s="216"/>
      <c r="U17" s="152">
        <f t="shared" si="3"/>
        <v>65</v>
      </c>
      <c r="V17" s="216"/>
      <c r="W17" s="153">
        <f t="shared" si="4"/>
        <v>629</v>
      </c>
      <c r="X17" s="154" t="s">
        <v>12</v>
      </c>
      <c r="Y17" s="341"/>
    </row>
    <row r="18" spans="2:25" s="83" customFormat="1" ht="17.25" customHeight="1" thickBot="1" x14ac:dyDescent="0.3">
      <c r="B18" s="166">
        <v>43131</v>
      </c>
      <c r="C18" s="208" t="s">
        <v>87</v>
      </c>
      <c r="D18" s="208" t="s">
        <v>110</v>
      </c>
      <c r="E18" s="167" t="s">
        <v>111</v>
      </c>
      <c r="F18" s="206"/>
      <c r="H18" s="168"/>
      <c r="I18" s="169"/>
      <c r="J18" s="170">
        <v>500</v>
      </c>
      <c r="K18" s="170"/>
      <c r="L18" s="248">
        <f t="shared" si="2"/>
        <v>500</v>
      </c>
      <c r="M18" s="101"/>
      <c r="N18" s="171"/>
      <c r="O18" s="172"/>
      <c r="P18" s="169"/>
      <c r="Q18" s="170"/>
      <c r="R18" s="170"/>
      <c r="S18" s="214"/>
      <c r="T18" s="217"/>
      <c r="U18" s="152">
        <f t="shared" si="3"/>
        <v>0</v>
      </c>
      <c r="V18" s="217"/>
      <c r="W18" s="153">
        <f t="shared" si="4"/>
        <v>1129</v>
      </c>
      <c r="X18" s="154"/>
      <c r="Y18" s="341"/>
    </row>
    <row r="19" spans="2:25" ht="15.75" customHeight="1" thickTop="1" thickBot="1" x14ac:dyDescent="0.3">
      <c r="S19" s="9"/>
      <c r="T19" s="215"/>
      <c r="U19" s="243"/>
      <c r="V19" s="215"/>
      <c r="W19" s="26">
        <f>W18</f>
        <v>1129</v>
      </c>
    </row>
    <row r="20" spans="2:25" ht="15.75" customHeight="1" thickTop="1" x14ac:dyDescent="0.25"/>
    <row r="26" spans="2:25" ht="15.75" customHeight="1" x14ac:dyDescent="0.25">
      <c r="S26" s="252"/>
    </row>
  </sheetData>
  <customSheetViews>
    <customSheetView guid="{4C58CA07-9D56-41B7-A853-A40D5E627599}"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
      <headerFooter alignWithMargins="0"/>
    </customSheetView>
    <customSheetView guid="{CCE26E4F-582E-4BA7-A0B8-21BC792AF853}"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2"/>
      <headerFooter alignWithMargins="0"/>
    </customSheetView>
    <customSheetView guid="{02C9CCFA-0C84-43D3-97DF-2B162568E996}"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3"/>
      <headerFooter alignWithMargins="0"/>
    </customSheetView>
    <customSheetView guid="{93BEF7CC-77EF-40A3-9C38-A4783945A75A}"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4"/>
      <headerFooter alignWithMargins="0"/>
    </customSheetView>
    <customSheetView guid="{0F0F6AB8-4F4C-4B91-8ADF-B172EE4C672E}"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5"/>
      <headerFooter alignWithMargins="0"/>
    </customSheetView>
    <customSheetView guid="{8CD34DC8-CA24-4C92-9659-3157B830ECAC}"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6"/>
      <headerFooter alignWithMargins="0"/>
    </customSheetView>
    <customSheetView guid="{ABB229F2-AC12-49CA-8E2C-D477851BE589}"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7"/>
      <headerFooter alignWithMargins="0"/>
    </customSheetView>
    <customSheetView guid="{5F536D07-06CB-4019-9A9D-3B2E4D9B89A5}"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8"/>
      <headerFooter alignWithMargins="0"/>
    </customSheetView>
    <customSheetView guid="{D6530776-DADC-4913-97DD-69B25E99A9D8}"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9"/>
      <headerFooter alignWithMargins="0"/>
    </customSheetView>
    <customSheetView guid="{EAA13EB3-DEFD-414A-A114-1AC89BA5CCE7}"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0"/>
      <headerFooter alignWithMargins="0"/>
    </customSheetView>
    <customSheetView guid="{1D148915-0029-48E6-A4B0-34A94DE9390B}"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1"/>
      <headerFooter alignWithMargins="0"/>
    </customSheetView>
    <customSheetView guid="{65E6302F-72B2-459A-9CD4-FB08BF324D36}"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2"/>
      <headerFooter alignWithMargins="0"/>
    </customSheetView>
    <customSheetView guid="{B1EAB89F-247D-4B53-8395-D88D7FC6DEAE}"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3"/>
      <headerFooter alignWithMargins="0"/>
    </customSheetView>
  </customSheetViews>
  <mergeCells count="7">
    <mergeCell ref="B3:F3"/>
    <mergeCell ref="U3:U4"/>
    <mergeCell ref="Y7:Y18"/>
    <mergeCell ref="L3:L4"/>
    <mergeCell ref="H3:J3"/>
    <mergeCell ref="N3:S3"/>
    <mergeCell ref="W3:W4"/>
  </mergeCells>
  <phoneticPr fontId="0" type="noConversion"/>
  <dataValidations count="1">
    <dataValidation type="list" allowBlank="1" showInputMessage="1" showErrorMessage="1" sqref="X5:X18" xr:uid="{00000000-0002-0000-0100-000000000000}">
      <formula1>Reconciled</formula1>
    </dataValidation>
  </dataValidations>
  <pageMargins left="0.35433070866141736" right="0.35433070866141736" top="0.39370078740157483" bottom="0.39370078740157483" header="0.39370078740157483" footer="0.43307086614173229"/>
  <pageSetup paperSize="9" scale="76" fitToWidth="2" orientation="landscape" r:id="rId14"/>
  <headerFooter alignWithMargins="0"/>
  <drawing r:id="rId15"/>
  <legacyDrawing r:id="rId16"/>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59999389629810485"/>
    <pageSetUpPr autoPageBreaks="0" fitToPage="1"/>
  </sheetPr>
  <dimension ref="B1:AP127"/>
  <sheetViews>
    <sheetView showGridLines="0" zoomScaleNormal="100" workbookViewId="0">
      <pane xSplit="6" ySplit="5" topLeftCell="G6" activePane="bottomRight" state="frozen"/>
      <selection activeCell="D18" sqref="D18"/>
      <selection pane="topRight" activeCell="D18" sqref="D18"/>
      <selection pane="bottomLeft" activeCell="D18" sqref="D18"/>
      <selection pane="bottomRight" activeCell="H1" sqref="H1"/>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TB!J5</f>
        <v>Aug</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Month5!AM126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69">
        <f>AM125</f>
        <v>0</v>
      </c>
      <c r="AN126" s="73" t="s">
        <v>121</v>
      </c>
      <c r="AO126" s="74"/>
    </row>
    <row r="127" spans="2:41" ht="15.75" customHeight="1" thickTop="1" x14ac:dyDescent="0.25"/>
  </sheetData>
  <customSheetViews>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2"/>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3"/>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4"/>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5"/>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7"/>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8"/>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9"/>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0"/>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2"/>
      <headerFooter alignWithMargins="0"/>
    </customSheetView>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3"/>
      <headerFooter alignWithMargins="0"/>
    </customSheetView>
  </customSheetViews>
  <mergeCells count="3">
    <mergeCell ref="AK3:AK4"/>
    <mergeCell ref="AM3:AM4"/>
    <mergeCell ref="O3:O4"/>
  </mergeCells>
  <phoneticPr fontId="0" type="noConversion"/>
  <dataValidations count="2">
    <dataValidation type="list" allowBlank="1" showInputMessage="1" showErrorMessage="1" sqref="AN5" xr:uid="{00000000-0002-0000-0900-000000000000}">
      <formula1>Reconciled</formula1>
    </dataValidation>
    <dataValidation type="list" allowBlank="1" showInputMessage="1" showErrorMessage="1" sqref="AN6:AN125" xr:uid="{00000000-0002-0000-0900-000001000000}">
      <formula1>#REF!</formula1>
    </dataValidation>
  </dataValidations>
  <pageMargins left="0.35433070866141703" right="0.35433070866141703" top="0" bottom="0" header="0.14000000000000001" footer="0.24"/>
  <pageSetup paperSize="9" scale="75" fitToWidth="0" orientation="landscape" r:id="rId1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9" tint="0.59999389629810485"/>
    <pageSetUpPr autoPageBreaks="0" fitToPage="1"/>
  </sheetPr>
  <dimension ref="B1:AP127"/>
  <sheetViews>
    <sheetView showGridLines="0" zoomScaleNormal="100" workbookViewId="0">
      <pane xSplit="6" ySplit="5" topLeftCell="G6" activePane="bottomRight" state="frozen"/>
      <selection activeCell="D18" sqref="D18"/>
      <selection pane="topRight" activeCell="D18" sqref="D18"/>
      <selection pane="bottomLeft" activeCell="D18" sqref="D18"/>
      <selection pane="bottomRight" activeCell="D12" sqref="D12"/>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TB!K5</f>
        <v>Sep</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Month6!AM126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69">
        <f>AM125</f>
        <v>0</v>
      </c>
      <c r="AN126" s="73" t="s">
        <v>121</v>
      </c>
      <c r="AO126" s="74"/>
    </row>
    <row r="127" spans="2:41" ht="15.75" customHeight="1" thickTop="1" x14ac:dyDescent="0.25"/>
  </sheetData>
  <customSheetViews>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2"/>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3"/>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4"/>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5"/>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7"/>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8"/>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9"/>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0"/>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2"/>
      <headerFooter alignWithMargins="0"/>
    </customSheetView>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count="2">
    <dataValidation type="list" allowBlank="1" showInputMessage="1" showErrorMessage="1" sqref="AN5" xr:uid="{00000000-0002-0000-0A00-000000000000}">
      <formula1>Reconciled</formula1>
    </dataValidation>
    <dataValidation type="list" allowBlank="1" showInputMessage="1" showErrorMessage="1" sqref="AN6:AN125" xr:uid="{00000000-0002-0000-0A00-000001000000}">
      <formula1>#REF!</formula1>
    </dataValidation>
  </dataValidations>
  <pageMargins left="0.35433070866141703" right="0.35433070866141703" top="0" bottom="0" header="0.16" footer="0.12"/>
  <pageSetup paperSize="9" scale="75" fitToWidth="0" orientation="landscape" horizontalDpi="360" verticalDpi="360" r:id="rId1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9" tint="0.59999389629810485"/>
    <pageSetUpPr autoPageBreaks="0" fitToPage="1"/>
  </sheetPr>
  <dimension ref="B1:AP127"/>
  <sheetViews>
    <sheetView showGridLines="0" zoomScaleNormal="100" workbookViewId="0">
      <pane xSplit="6" ySplit="5" topLeftCell="G6" activePane="bottomRight" state="frozen"/>
      <selection activeCell="D18" sqref="D18"/>
      <selection pane="topRight" activeCell="D18" sqref="D18"/>
      <selection pane="bottomLeft" activeCell="D18" sqref="D18"/>
      <selection pane="bottomRight" activeCell="H1" sqref="H1"/>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TB!L5</f>
        <v>Oct</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Month7!AM126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69">
        <f>AM125</f>
        <v>0</v>
      </c>
      <c r="AN126" s="73" t="s">
        <v>121</v>
      </c>
      <c r="AO126" s="74"/>
    </row>
    <row r="127" spans="2:41" ht="15.75" customHeight="1" thickTop="1" x14ac:dyDescent="0.25"/>
  </sheetData>
  <customSheetViews>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2"/>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3"/>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4"/>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5"/>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7"/>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8"/>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9"/>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0"/>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2"/>
      <headerFooter alignWithMargins="0"/>
    </customSheetView>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count="2">
    <dataValidation type="list" allowBlank="1" showInputMessage="1" showErrorMessage="1" sqref="AN5" xr:uid="{00000000-0002-0000-0B00-000000000000}">
      <formula1>Reconciled</formula1>
    </dataValidation>
    <dataValidation type="list" allowBlank="1" showInputMessage="1" showErrorMessage="1" sqref="AN6:AN125" xr:uid="{00000000-0002-0000-0B00-000001000000}">
      <formula1>#REF!</formula1>
    </dataValidation>
  </dataValidations>
  <pageMargins left="0.35433070866141703" right="0.35433070866141703" top="0" bottom="0" header="0.16" footer="0.25"/>
  <pageSetup paperSize="9" scale="75" fitToWidth="0" orientation="landscape" horizontalDpi="360" verticalDpi="360" r:id="rId1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9" tint="0.59999389629810485"/>
    <pageSetUpPr autoPageBreaks="0" fitToPage="1"/>
  </sheetPr>
  <dimension ref="B1:AP127"/>
  <sheetViews>
    <sheetView showGridLines="0" zoomScaleNormal="100" workbookViewId="0">
      <pane xSplit="6" ySplit="5" topLeftCell="G6" activePane="bottomRight" state="frozen"/>
      <selection activeCell="D18" sqref="D18"/>
      <selection pane="topRight" activeCell="D18" sqref="D18"/>
      <selection pane="bottomLeft" activeCell="D18" sqref="D18"/>
      <selection pane="bottomRight" activeCell="H1" sqref="H1"/>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TB!M5</f>
        <v>Nov</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Month8!AM126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69">
        <f>AM125</f>
        <v>0</v>
      </c>
      <c r="AN126" s="73" t="s">
        <v>121</v>
      </c>
      <c r="AO126" s="74"/>
    </row>
    <row r="127" spans="2:41" ht="15.75" customHeight="1" thickTop="1" x14ac:dyDescent="0.25"/>
  </sheetData>
  <customSheetViews>
    <customSheetView guid="{4C58CA07-9D56-41B7-A853-A40D5E627599}"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
      <headerFooter alignWithMargins="0"/>
    </customSheetView>
    <customSheetView guid="{CCE26E4F-582E-4BA7-A0B8-21BC792AF853}"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2"/>
      <headerFooter alignWithMargins="0"/>
    </customSheetView>
    <customSheetView guid="{02C9CCFA-0C84-43D3-97DF-2B162568E996}"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3"/>
      <headerFooter alignWithMargins="0"/>
    </customSheetView>
    <customSheetView guid="{93BEF7CC-77EF-40A3-9C38-A4783945A75A}"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4"/>
      <headerFooter alignWithMargins="0"/>
    </customSheetView>
    <customSheetView guid="{0F0F6AB8-4F4C-4B91-8ADF-B172EE4C672E}"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5"/>
      <headerFooter alignWithMargins="0"/>
    </customSheetView>
    <customSheetView guid="{8CD34DC8-CA24-4C92-9659-3157B830ECAC}"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6"/>
      <headerFooter alignWithMargins="0"/>
    </customSheetView>
    <customSheetView guid="{ABB229F2-AC12-49CA-8E2C-D477851BE589}"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7"/>
      <headerFooter alignWithMargins="0"/>
    </customSheetView>
    <customSheetView guid="{5F536D07-06CB-4019-9A9D-3B2E4D9B89A5}"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8"/>
      <headerFooter alignWithMargins="0"/>
    </customSheetView>
    <customSheetView guid="{D6530776-DADC-4913-97DD-69B25E99A9D8}"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9"/>
      <headerFooter alignWithMargins="0"/>
    </customSheetView>
    <customSheetView guid="{EAA13EB3-DEFD-414A-A114-1AC89BA5CCE7}"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0"/>
      <headerFooter alignWithMargins="0"/>
    </customSheetView>
    <customSheetView guid="{1D148915-0029-48E6-A4B0-34A94DE9390B}"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1"/>
      <headerFooter alignWithMargins="0"/>
    </customSheetView>
    <customSheetView guid="{65E6302F-72B2-459A-9CD4-FB08BF324D36}"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2"/>
      <headerFooter alignWithMargins="0"/>
    </customSheetView>
    <customSheetView guid="{B1EAB89F-247D-4B53-8395-D88D7FC6DEAE}"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disablePrompts="1" count="2">
    <dataValidation type="list" allowBlank="1" showInputMessage="1" showErrorMessage="1" sqref="AN5" xr:uid="{00000000-0002-0000-0C00-000000000000}">
      <formula1>Reconciled</formula1>
    </dataValidation>
    <dataValidation type="list" allowBlank="1" showInputMessage="1" showErrorMessage="1" sqref="AN6:AN125" xr:uid="{00000000-0002-0000-0C00-000001000000}">
      <formula1>#REF!</formula1>
    </dataValidation>
  </dataValidations>
  <pageMargins left="0.35433070866141703" right="0.35433070866141703" top="0" bottom="0" header="0.16" footer="0.12"/>
  <pageSetup paperSize="9" scale="75" fitToWidth="0" orientation="landscape" horizontalDpi="360" verticalDpi="360" r:id="rId14"/>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tabColor theme="9" tint="0.59999389629810485"/>
    <pageSetUpPr autoPageBreaks="0" fitToPage="1"/>
  </sheetPr>
  <dimension ref="B1:AP127"/>
  <sheetViews>
    <sheetView showGridLines="0" zoomScaleNormal="100" workbookViewId="0">
      <pane xSplit="6" ySplit="5" topLeftCell="G6" activePane="bottomRight" state="frozen"/>
      <selection activeCell="D18" sqref="D18"/>
      <selection pane="topRight" activeCell="D18" sqref="D18"/>
      <selection pane="bottomLeft" activeCell="D18" sqref="D18"/>
      <selection pane="bottomRight" activeCell="H1" sqref="H1"/>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TB!N5</f>
        <v>Dec</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Month9!AM126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69">
        <f>AM125</f>
        <v>0</v>
      </c>
      <c r="AN126" s="73" t="s">
        <v>121</v>
      </c>
      <c r="AO126" s="74"/>
    </row>
    <row r="127" spans="2:41" ht="15.75" customHeight="1" thickTop="1" x14ac:dyDescent="0.25"/>
  </sheetData>
  <customSheetViews>
    <customSheetView guid="{4C58CA07-9D56-41B7-A853-A40D5E627599}"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
      <headerFooter alignWithMargins="0"/>
    </customSheetView>
    <customSheetView guid="{CCE26E4F-582E-4BA7-A0B8-21BC792AF853}"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2"/>
      <headerFooter alignWithMargins="0"/>
    </customSheetView>
    <customSheetView guid="{02C9CCFA-0C84-43D3-97DF-2B162568E996}"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3"/>
      <headerFooter alignWithMargins="0"/>
    </customSheetView>
    <customSheetView guid="{93BEF7CC-77EF-40A3-9C38-A4783945A75A}"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4"/>
      <headerFooter alignWithMargins="0"/>
    </customSheetView>
    <customSheetView guid="{0F0F6AB8-4F4C-4B91-8ADF-B172EE4C672E}"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5"/>
      <headerFooter alignWithMargins="0"/>
    </customSheetView>
    <customSheetView guid="{8CD34DC8-CA24-4C92-9659-3157B830ECAC}"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6"/>
      <headerFooter alignWithMargins="0"/>
    </customSheetView>
    <customSheetView guid="{ABB229F2-AC12-49CA-8E2C-D477851BE589}"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7"/>
      <headerFooter alignWithMargins="0"/>
    </customSheetView>
    <customSheetView guid="{5F536D07-06CB-4019-9A9D-3B2E4D9B89A5}"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8"/>
      <headerFooter alignWithMargins="0"/>
    </customSheetView>
    <customSheetView guid="{D6530776-DADC-4913-97DD-69B25E99A9D8}"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9"/>
      <headerFooter alignWithMargins="0"/>
    </customSheetView>
    <customSheetView guid="{EAA13EB3-DEFD-414A-A114-1AC89BA5CCE7}"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0"/>
      <headerFooter alignWithMargins="0"/>
    </customSheetView>
    <customSheetView guid="{1D148915-0029-48E6-A4B0-34A94DE9390B}"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1"/>
      <headerFooter alignWithMargins="0"/>
    </customSheetView>
    <customSheetView guid="{65E6302F-72B2-459A-9CD4-FB08BF324D36}"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2"/>
      <headerFooter alignWithMargins="0"/>
    </customSheetView>
    <customSheetView guid="{B1EAB89F-247D-4B53-8395-D88D7FC6DEAE}"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3"/>
      <headerFooter alignWithMargins="0"/>
    </customSheetView>
  </customSheetViews>
  <mergeCells count="3">
    <mergeCell ref="AM3:AM4"/>
    <mergeCell ref="AK3:AK4"/>
    <mergeCell ref="O3:O4"/>
  </mergeCells>
  <phoneticPr fontId="0" type="noConversion"/>
  <dataValidations disablePrompts="1" count="2">
    <dataValidation type="list" allowBlank="1" showInputMessage="1" showErrorMessage="1" sqref="AN5" xr:uid="{00000000-0002-0000-0D00-000000000000}">
      <formula1>Reconciled</formula1>
    </dataValidation>
    <dataValidation type="list" allowBlank="1" showInputMessage="1" showErrorMessage="1" sqref="AN6:AN125" xr:uid="{00000000-0002-0000-0D00-000001000000}">
      <formula1>#REF!</formula1>
    </dataValidation>
  </dataValidations>
  <pageMargins left="0.35433070866141703" right="0.35433070866141703" top="0" bottom="0" header="0.15748031496063" footer="0.118110236220472"/>
  <pageSetup paperSize="9" scale="75" fitToWidth="0" orientation="landscape" r:id="rId14"/>
  <headerFooter alignWithMargins="0"/>
  <rowBreaks count="1" manualBreakCount="1">
    <brk id="12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theme="9" tint="0.59999389629810485"/>
    <pageSetUpPr autoPageBreaks="0" fitToPage="1"/>
  </sheetPr>
  <dimension ref="B1:AP127"/>
  <sheetViews>
    <sheetView showGridLines="0" zoomScaleNormal="100" workbookViewId="0">
      <pane xSplit="6" ySplit="5" topLeftCell="G6" activePane="bottomRight" state="frozen"/>
      <selection activeCell="D18" sqref="D18"/>
      <selection pane="topRight" activeCell="D18" sqref="D18"/>
      <selection pane="bottomLeft" activeCell="D18" sqref="D18"/>
      <selection pane="bottomRight" activeCell="H1" sqref="H1"/>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TB!O5</f>
        <v>Jan</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Month10!AM126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69">
        <f>AM125</f>
        <v>0</v>
      </c>
      <c r="AN126" s="73" t="s">
        <v>121</v>
      </c>
      <c r="AO126" s="74"/>
    </row>
    <row r="127" spans="2:41" ht="15.75" customHeight="1" thickTop="1" x14ac:dyDescent="0.25"/>
  </sheetData>
  <customSheetViews>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2"/>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3"/>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4"/>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5"/>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7"/>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8"/>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9"/>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0"/>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2"/>
      <headerFooter alignWithMargins="0"/>
    </customSheetView>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count="2">
    <dataValidation type="list" allowBlank="1" showInputMessage="1" showErrorMessage="1" sqref="AN5" xr:uid="{00000000-0002-0000-0E00-000000000000}">
      <formula1>Reconciled</formula1>
    </dataValidation>
    <dataValidation type="list" allowBlank="1" showInputMessage="1" showErrorMessage="1" sqref="AN6:AN125" xr:uid="{00000000-0002-0000-0E00-000001000000}">
      <formula1>#REF!</formula1>
    </dataValidation>
  </dataValidations>
  <pageMargins left="0.35433070866141703" right="0.35433070866141703" top="0" bottom="0" header="0.17" footer="0.26"/>
  <pageSetup paperSize="9" scale="75" fitToWidth="0" orientation="landscape" horizontalDpi="360" verticalDpi="360" r:id="rId14"/>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tabColor theme="9" tint="0.59999389629810485"/>
    <pageSetUpPr autoPageBreaks="0" fitToPage="1"/>
  </sheetPr>
  <dimension ref="B1:AP129"/>
  <sheetViews>
    <sheetView showGridLines="0" zoomScaleNormal="100" workbookViewId="0">
      <pane xSplit="6" ySplit="5" topLeftCell="G17" activePane="bottomRight" state="frozen"/>
      <selection activeCell="D18" sqref="D18"/>
      <selection pane="topRight" activeCell="D18" sqref="D18"/>
      <selection pane="bottomLeft" activeCell="D18" sqref="D18"/>
      <selection pane="bottomRight" activeCell="H1" sqref="H1"/>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TB!P5</f>
        <v>Feb</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Month11!AM126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274">
        <f>AM125</f>
        <v>0</v>
      </c>
      <c r="AN126" s="73" t="s">
        <v>121</v>
      </c>
      <c r="AO126" s="74"/>
    </row>
    <row r="127" spans="2:41" ht="15.75" customHeight="1" thickTop="1" x14ac:dyDescent="0.25">
      <c r="AN127" s="360" t="s">
        <v>141</v>
      </c>
      <c r="AO127" s="360"/>
    </row>
    <row r="128" spans="2:41" ht="15.75" customHeight="1" x14ac:dyDescent="0.25">
      <c r="AN128" s="361"/>
      <c r="AO128" s="361"/>
    </row>
    <row r="129" spans="39:42" ht="15.75" customHeight="1" x14ac:dyDescent="0.25">
      <c r="AM129" s="362" t="s">
        <v>138</v>
      </c>
      <c r="AN129" s="363"/>
      <c r="AO129" s="363"/>
      <c r="AP129" s="363"/>
    </row>
  </sheetData>
  <customSheetViews>
    <customSheetView guid="{4C58CA07-9D56-41B7-A853-A40D5E627599}"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
      <headerFooter alignWithMargins="0"/>
    </customSheetView>
    <customSheetView guid="{CCE26E4F-582E-4BA7-A0B8-21BC792AF853}"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2"/>
      <headerFooter alignWithMargins="0"/>
    </customSheetView>
    <customSheetView guid="{02C9CCFA-0C84-43D3-97DF-2B162568E996}"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3"/>
      <headerFooter alignWithMargins="0"/>
    </customSheetView>
    <customSheetView guid="{93BEF7CC-77EF-40A3-9C38-A4783945A75A}"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4"/>
      <headerFooter alignWithMargins="0"/>
    </customSheetView>
    <customSheetView guid="{0F0F6AB8-4F4C-4B91-8ADF-B172EE4C672E}"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5"/>
      <headerFooter alignWithMargins="0"/>
    </customSheetView>
    <customSheetView guid="{8CD34DC8-CA24-4C92-9659-3157B830ECAC}"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6"/>
      <headerFooter alignWithMargins="0"/>
    </customSheetView>
    <customSheetView guid="{ABB229F2-AC12-49CA-8E2C-D477851BE589}"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7"/>
      <headerFooter alignWithMargins="0"/>
    </customSheetView>
    <customSheetView guid="{5F536D07-06CB-4019-9A9D-3B2E4D9B89A5}"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8"/>
      <headerFooter alignWithMargins="0"/>
    </customSheetView>
    <customSheetView guid="{D6530776-DADC-4913-97DD-69B25E99A9D8}"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9"/>
      <headerFooter alignWithMargins="0"/>
    </customSheetView>
    <customSheetView guid="{EAA13EB3-DEFD-414A-A114-1AC89BA5CCE7}"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0"/>
      <headerFooter alignWithMargins="0"/>
    </customSheetView>
    <customSheetView guid="{1D148915-0029-48E6-A4B0-34A94DE9390B}"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1"/>
      <headerFooter alignWithMargins="0"/>
    </customSheetView>
    <customSheetView guid="{65E6302F-72B2-459A-9CD4-FB08BF324D36}"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2"/>
      <headerFooter alignWithMargins="0"/>
    </customSheetView>
    <customSheetView guid="{B1EAB89F-247D-4B53-8395-D88D7FC6DEAE}"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3"/>
      <headerFooter alignWithMargins="0"/>
    </customSheetView>
  </customSheetViews>
  <mergeCells count="5">
    <mergeCell ref="AN127:AO128"/>
    <mergeCell ref="AM129:AP129"/>
    <mergeCell ref="AM3:AM4"/>
    <mergeCell ref="AK3:AK4"/>
    <mergeCell ref="O3:O4"/>
  </mergeCells>
  <phoneticPr fontId="0" type="noConversion"/>
  <dataValidations count="2">
    <dataValidation type="list" allowBlank="1" showInputMessage="1" showErrorMessage="1" sqref="AN5" xr:uid="{00000000-0002-0000-0F00-000000000000}">
      <formula1>Reconciled</formula1>
    </dataValidation>
    <dataValidation type="list" allowBlank="1" showInputMessage="1" showErrorMessage="1" sqref="AN6:AN125" xr:uid="{00000000-0002-0000-0F00-000001000000}">
      <formula1>#REF!</formula1>
    </dataValidation>
  </dataValidations>
  <pageMargins left="0.35433070866141703" right="0.35433070866141703" top="0" bottom="0" header="0.16" footer="0.12"/>
  <pageSetup paperSize="9" scale="68" fitToWidth="3" fitToHeight="3" orientation="landscape" horizontalDpi="360" verticalDpi="360" r:id="rId14"/>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pageSetUpPr autoPageBreaks="0" fitToPage="1"/>
  </sheetPr>
  <dimension ref="A1:L32"/>
  <sheetViews>
    <sheetView showGridLines="0" zoomScale="90" zoomScaleNormal="90" workbookViewId="0">
      <selection activeCell="I1" sqref="I1"/>
    </sheetView>
  </sheetViews>
  <sheetFormatPr defaultColWidth="15.6640625" defaultRowHeight="13.2" x14ac:dyDescent="0.25"/>
  <cols>
    <col min="1" max="1" width="5.33203125" customWidth="1"/>
    <col min="5" max="5" width="15.6640625" customWidth="1"/>
    <col min="9" max="9" width="20.88671875" customWidth="1"/>
  </cols>
  <sheetData>
    <row r="1" spans="1:12" ht="18" x14ac:dyDescent="0.25">
      <c r="I1" s="284"/>
    </row>
    <row r="2" spans="1:12" ht="23.25" customHeight="1" x14ac:dyDescent="0.4">
      <c r="A2" s="178" t="s">
        <v>74</v>
      </c>
      <c r="B2" s="177"/>
      <c r="C2" s="178"/>
      <c r="D2" s="178"/>
      <c r="E2" s="178"/>
      <c r="F2" s="178"/>
      <c r="G2" s="178"/>
      <c r="H2" s="178"/>
      <c r="I2" s="178"/>
    </row>
    <row r="4" spans="1:12" ht="18" x14ac:dyDescent="0.25">
      <c r="B4" s="364" t="s">
        <v>45</v>
      </c>
      <c r="C4" s="364"/>
      <c r="D4" s="364"/>
      <c r="E4" s="136"/>
      <c r="F4" s="365" t="s">
        <v>46</v>
      </c>
      <c r="G4" s="365"/>
      <c r="H4" s="365"/>
    </row>
    <row r="5" spans="1:12" ht="19.2" x14ac:dyDescent="0.25">
      <c r="B5" s="366" t="s">
        <v>47</v>
      </c>
      <c r="C5" s="367"/>
      <c r="D5" s="129">
        <v>50</v>
      </c>
      <c r="E5" s="130"/>
      <c r="F5" s="368" t="s">
        <v>48</v>
      </c>
      <c r="G5" s="369"/>
      <c r="H5" s="131">
        <v>120</v>
      </c>
      <c r="J5" s="137" t="s">
        <v>49</v>
      </c>
      <c r="K5" s="138"/>
      <c r="L5" s="138"/>
    </row>
    <row r="6" spans="1:12" ht="19.2" x14ac:dyDescent="0.25">
      <c r="B6" s="366"/>
      <c r="C6" s="367"/>
      <c r="D6" s="129"/>
      <c r="E6" s="130"/>
      <c r="F6" s="368"/>
      <c r="G6" s="369"/>
      <c r="H6" s="131"/>
    </row>
    <row r="7" spans="1:12" ht="19.2" x14ac:dyDescent="0.25">
      <c r="B7" s="366"/>
      <c r="C7" s="367"/>
      <c r="D7" s="129"/>
      <c r="E7" s="130"/>
      <c r="F7" s="368"/>
      <c r="G7" s="369"/>
      <c r="H7" s="131"/>
    </row>
    <row r="8" spans="1:12" ht="19.2" x14ac:dyDescent="0.25">
      <c r="B8" s="366"/>
      <c r="C8" s="367"/>
      <c r="D8" s="129"/>
      <c r="E8" s="130"/>
      <c r="F8" s="368"/>
      <c r="G8" s="369"/>
      <c r="H8" s="131"/>
    </row>
    <row r="9" spans="1:12" ht="19.2" x14ac:dyDescent="0.25">
      <c r="B9" s="366"/>
      <c r="C9" s="367"/>
      <c r="D9" s="129"/>
      <c r="E9" s="130"/>
      <c r="F9" s="368"/>
      <c r="G9" s="369"/>
      <c r="H9" s="131"/>
    </row>
    <row r="10" spans="1:12" ht="19.2" x14ac:dyDescent="0.25">
      <c r="B10" s="366"/>
      <c r="C10" s="367"/>
      <c r="D10" s="129"/>
      <c r="E10" s="130"/>
      <c r="F10" s="368"/>
      <c r="G10" s="369"/>
      <c r="H10" s="131"/>
    </row>
    <row r="11" spans="1:12" ht="19.8" thickBot="1" x14ac:dyDescent="0.3">
      <c r="B11" s="366"/>
      <c r="C11" s="367"/>
      <c r="D11" s="132"/>
      <c r="E11" s="130"/>
      <c r="F11" s="368"/>
      <c r="G11" s="369"/>
      <c r="H11" s="133"/>
    </row>
    <row r="12" spans="1:12" ht="19.2" x14ac:dyDescent="0.25">
      <c r="B12" s="387" t="s">
        <v>50</v>
      </c>
      <c r="C12" s="388"/>
      <c r="D12" s="134">
        <f>SUM(D5:D11)</f>
        <v>50</v>
      </c>
      <c r="E12" s="130"/>
      <c r="F12" s="389" t="s">
        <v>51</v>
      </c>
      <c r="G12" s="390"/>
      <c r="H12" s="135">
        <f>SUM(H5:H11)</f>
        <v>120</v>
      </c>
    </row>
    <row r="13" spans="1:12" ht="19.2" x14ac:dyDescent="0.5">
      <c r="B13" s="370" t="s">
        <v>52</v>
      </c>
      <c r="C13" s="371"/>
      <c r="D13" s="372"/>
      <c r="E13" s="112"/>
      <c r="F13" s="379" t="s">
        <v>53</v>
      </c>
      <c r="G13" s="380"/>
      <c r="H13" s="381"/>
    </row>
    <row r="14" spans="1:12" ht="16.8" x14ac:dyDescent="0.45">
      <c r="B14" s="373"/>
      <c r="C14" s="374"/>
      <c r="D14" s="375"/>
      <c r="E14" s="15"/>
      <c r="F14" s="382"/>
      <c r="G14" s="374"/>
      <c r="H14" s="383"/>
    </row>
    <row r="15" spans="1:12" ht="16.8" x14ac:dyDescent="0.45">
      <c r="B15" s="373"/>
      <c r="C15" s="374"/>
      <c r="D15" s="375"/>
      <c r="E15" s="15"/>
      <c r="F15" s="382"/>
      <c r="G15" s="374"/>
      <c r="H15" s="383"/>
    </row>
    <row r="16" spans="1:12" ht="16.8" x14ac:dyDescent="0.45">
      <c r="B16" s="376"/>
      <c r="C16" s="377"/>
      <c r="D16" s="378"/>
      <c r="E16" s="15"/>
      <c r="F16" s="384"/>
      <c r="G16" s="385"/>
      <c r="H16" s="386"/>
    </row>
    <row r="18" spans="2:11" x14ac:dyDescent="0.25">
      <c r="C18" s="113"/>
      <c r="D18" s="113"/>
      <c r="E18" s="113"/>
    </row>
    <row r="19" spans="2:11" ht="19.2" x14ac:dyDescent="0.25">
      <c r="B19" s="114"/>
      <c r="C19" s="115"/>
      <c r="D19" s="121" t="s">
        <v>54</v>
      </c>
      <c r="E19" s="122"/>
      <c r="F19" s="120" t="s">
        <v>55</v>
      </c>
      <c r="G19" s="120"/>
      <c r="H19" s="120"/>
      <c r="I19" s="120"/>
    </row>
    <row r="20" spans="2:11" ht="19.2" x14ac:dyDescent="0.25">
      <c r="B20" s="116"/>
      <c r="D20" s="123" t="s">
        <v>56</v>
      </c>
      <c r="E20" s="124">
        <f>D12</f>
        <v>50</v>
      </c>
      <c r="F20" s="120"/>
      <c r="G20" s="120"/>
      <c r="H20" s="120"/>
      <c r="I20" s="120"/>
    </row>
    <row r="21" spans="2:11" ht="19.2" x14ac:dyDescent="0.25">
      <c r="B21" s="116"/>
      <c r="D21" s="123" t="s">
        <v>57</v>
      </c>
      <c r="E21" s="122">
        <f>E19+E20</f>
        <v>50</v>
      </c>
      <c r="F21" s="120"/>
      <c r="G21" s="120"/>
      <c r="H21" s="120"/>
      <c r="I21" s="120"/>
    </row>
    <row r="22" spans="2:11" ht="19.2" x14ac:dyDescent="0.25">
      <c r="B22" s="116"/>
      <c r="D22" s="123" t="s">
        <v>58</v>
      </c>
      <c r="E22" s="125">
        <f>H12</f>
        <v>120</v>
      </c>
      <c r="F22" s="120"/>
      <c r="G22" s="120"/>
      <c r="H22" s="120"/>
      <c r="I22" s="120"/>
    </row>
    <row r="23" spans="2:11" ht="19.2" x14ac:dyDescent="0.25">
      <c r="B23" s="116"/>
      <c r="D23" s="126" t="s">
        <v>59</v>
      </c>
      <c r="E23" s="127">
        <f>E21-E22</f>
        <v>-70</v>
      </c>
      <c r="F23" s="120"/>
      <c r="G23" s="120"/>
      <c r="H23" s="120"/>
      <c r="I23" s="120"/>
    </row>
    <row r="24" spans="2:11" ht="19.2" x14ac:dyDescent="0.25">
      <c r="B24" s="116"/>
      <c r="D24" s="123" t="s">
        <v>60</v>
      </c>
      <c r="E24" s="122"/>
      <c r="F24" s="120" t="s">
        <v>61</v>
      </c>
      <c r="G24" s="120"/>
      <c r="H24" s="120"/>
      <c r="I24" s="120"/>
    </row>
    <row r="25" spans="2:11" ht="19.2" x14ac:dyDescent="0.25">
      <c r="B25" s="117"/>
      <c r="C25" s="118"/>
      <c r="D25" s="128" t="s">
        <v>17</v>
      </c>
      <c r="E25" s="122">
        <f>E23-E24</f>
        <v>-70</v>
      </c>
      <c r="F25" s="120" t="s">
        <v>62</v>
      </c>
      <c r="G25" s="120"/>
      <c r="H25" s="120"/>
      <c r="I25" s="120"/>
    </row>
    <row r="29" spans="2:11" x14ac:dyDescent="0.25">
      <c r="B29" s="119" t="s">
        <v>63</v>
      </c>
    </row>
    <row r="31" spans="2:11" s="83" customFormat="1" ht="18" customHeight="1" x14ac:dyDescent="0.25">
      <c r="B31" s="137" t="s">
        <v>64</v>
      </c>
      <c r="C31" s="138"/>
      <c r="D31" s="138"/>
      <c r="E31" s="138"/>
      <c r="F31" s="138"/>
      <c r="G31" s="138"/>
      <c r="H31" s="138"/>
      <c r="I31" s="138"/>
      <c r="J31" s="138"/>
      <c r="K31" s="138"/>
    </row>
    <row r="32" spans="2:11" s="83" customFormat="1" ht="18" customHeight="1" x14ac:dyDescent="0.25">
      <c r="B32" s="137" t="s">
        <v>70</v>
      </c>
      <c r="C32" s="138"/>
      <c r="D32" s="138"/>
      <c r="E32" s="138"/>
      <c r="F32" s="138"/>
      <c r="G32" s="138"/>
      <c r="H32" s="138"/>
      <c r="I32" s="174"/>
      <c r="J32" s="175"/>
      <c r="K32" s="176"/>
    </row>
  </sheetData>
  <customSheetViews>
    <customSheetView guid="{4C58CA07-9D56-41B7-A853-A40D5E627599}"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
    </customSheetView>
    <customSheetView guid="{CCE26E4F-582E-4BA7-A0B8-21BC792AF853}"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2"/>
    </customSheetView>
    <customSheetView guid="{02C9CCFA-0C84-43D3-97DF-2B162568E996}"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3"/>
    </customSheetView>
    <customSheetView guid="{93BEF7CC-77EF-40A3-9C38-A4783945A75A}"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4"/>
    </customSheetView>
    <customSheetView guid="{0F0F6AB8-4F4C-4B91-8ADF-B172EE4C672E}"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5"/>
    </customSheetView>
    <customSheetView guid="{8CD34DC8-CA24-4C92-9659-3157B830ECAC}"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6"/>
    </customSheetView>
    <customSheetView guid="{ABB229F2-AC12-49CA-8E2C-D477851BE589}"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7"/>
    </customSheetView>
    <customSheetView guid="{5F536D07-06CB-4019-9A9D-3B2E4D9B89A5}"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8"/>
    </customSheetView>
    <customSheetView guid="{D6530776-DADC-4913-97DD-69B25E99A9D8}"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9"/>
    </customSheetView>
    <customSheetView guid="{EAA13EB3-DEFD-414A-A114-1AC89BA5CCE7}"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0"/>
    </customSheetView>
    <customSheetView guid="{1D148915-0029-48E6-A4B0-34A94DE9390B}"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1"/>
    </customSheetView>
    <customSheetView guid="{65E6302F-72B2-459A-9CD4-FB08BF324D36}"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2"/>
    </customSheetView>
    <customSheetView guid="{B1EAB89F-247D-4B53-8395-D88D7FC6DEAE}"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3"/>
    </customSheetView>
  </customSheetViews>
  <mergeCells count="20">
    <mergeCell ref="B13:D16"/>
    <mergeCell ref="F13:H16"/>
    <mergeCell ref="B10:C10"/>
    <mergeCell ref="F10:G10"/>
    <mergeCell ref="B11:C11"/>
    <mergeCell ref="F11:G11"/>
    <mergeCell ref="B12:C12"/>
    <mergeCell ref="F12:G12"/>
    <mergeCell ref="B7:C7"/>
    <mergeCell ref="F7:G7"/>
    <mergeCell ref="B8:C8"/>
    <mergeCell ref="F8:G8"/>
    <mergeCell ref="B9:C9"/>
    <mergeCell ref="F9:G9"/>
    <mergeCell ref="B4:D4"/>
    <mergeCell ref="F4:H4"/>
    <mergeCell ref="B5:C5"/>
    <mergeCell ref="F5:G5"/>
    <mergeCell ref="B6:C6"/>
    <mergeCell ref="F6:G6"/>
  </mergeCells>
  <pageMargins left="0.31496062992125984" right="0.31496062992125984" top="0.74803149606299213" bottom="0.74803149606299213" header="0.31496062992125984" footer="0.31496062992125984"/>
  <pageSetup scale="97" orientation="landscape" horizontalDpi="360" verticalDpi="360"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C66"/>
    <pageSetUpPr autoPageBreaks="0" fitToPage="1"/>
  </sheetPr>
  <dimension ref="B1:R50"/>
  <sheetViews>
    <sheetView showGridLines="0" zoomScale="75" zoomScaleNormal="75" workbookViewId="0">
      <pane ySplit="5" topLeftCell="A6" activePane="bottomLeft" state="frozen"/>
      <selection pane="bottomLeft" activeCell="N3" sqref="N3"/>
    </sheetView>
  </sheetViews>
  <sheetFormatPr defaultRowHeight="13.2" x14ac:dyDescent="0.25"/>
  <cols>
    <col min="1" max="1" width="2.109375" customWidth="1"/>
    <col min="2" max="2" width="3" customWidth="1"/>
    <col min="3" max="3" width="37.44140625" customWidth="1"/>
    <col min="4" max="4" width="1.6640625" customWidth="1"/>
    <col min="5" max="16" width="14.6640625" customWidth="1"/>
    <col min="17" max="17" width="14.6640625" style="1" customWidth="1"/>
    <col min="18" max="18" width="5" customWidth="1"/>
  </cols>
  <sheetData>
    <row r="1" spans="2:18" ht="7.5" customHeight="1" x14ac:dyDescent="0.25">
      <c r="B1" s="36"/>
      <c r="C1" s="37"/>
      <c r="D1" s="37"/>
      <c r="E1" s="37"/>
      <c r="F1" s="37"/>
      <c r="G1" s="37"/>
      <c r="H1" s="37"/>
      <c r="I1" s="37"/>
      <c r="J1" s="37"/>
      <c r="K1" s="37"/>
      <c r="L1" s="37"/>
      <c r="M1" s="37"/>
      <c r="N1" s="37"/>
      <c r="O1" s="37"/>
      <c r="P1" s="37"/>
      <c r="Q1" s="38"/>
    </row>
    <row r="2" spans="2:18" ht="21.75" customHeight="1" x14ac:dyDescent="0.25">
      <c r="B2" s="39" t="s">
        <v>149</v>
      </c>
      <c r="C2" s="40"/>
      <c r="D2" s="40"/>
      <c r="E2" s="41"/>
      <c r="F2" s="42"/>
      <c r="G2" s="42"/>
      <c r="H2" s="42"/>
      <c r="I2" s="42"/>
      <c r="J2" s="42"/>
      <c r="K2" s="42"/>
      <c r="L2" s="42"/>
      <c r="M2" s="42"/>
      <c r="N2" s="284"/>
      <c r="O2" s="42"/>
      <c r="P2" s="42"/>
      <c r="Q2" s="42"/>
    </row>
    <row r="3" spans="2:18" ht="21.75" customHeight="1" thickBot="1" x14ac:dyDescent="0.3">
      <c r="B3" s="43" t="str">
        <f>AccountsHeaders!B7</f>
        <v>Taxco Simple Taxpayer</v>
      </c>
      <c r="C3" s="44"/>
      <c r="D3" s="94"/>
      <c r="E3" s="41"/>
      <c r="F3" s="45"/>
      <c r="G3" s="45"/>
      <c r="H3" s="45"/>
      <c r="I3" s="45"/>
      <c r="J3" s="45"/>
      <c r="K3" s="45"/>
      <c r="L3" s="45"/>
      <c r="M3" s="45"/>
      <c r="N3" s="45"/>
      <c r="O3" s="45"/>
      <c r="P3" s="45"/>
      <c r="Q3" s="45"/>
    </row>
    <row r="4" spans="2:18" ht="21.75" customHeight="1" thickTop="1" x14ac:dyDescent="0.25">
      <c r="B4" s="93"/>
      <c r="C4" s="94"/>
      <c r="D4" s="94"/>
      <c r="E4" s="111" t="s">
        <v>18</v>
      </c>
      <c r="F4" s="111" t="s">
        <v>19</v>
      </c>
      <c r="G4" s="111" t="s">
        <v>20</v>
      </c>
      <c r="H4" s="111" t="s">
        <v>21</v>
      </c>
      <c r="I4" s="111" t="s">
        <v>22</v>
      </c>
      <c r="J4" s="111" t="s">
        <v>23</v>
      </c>
      <c r="K4" s="111" t="s">
        <v>24</v>
      </c>
      <c r="L4" s="111" t="s">
        <v>25</v>
      </c>
      <c r="M4" s="111" t="s">
        <v>26</v>
      </c>
      <c r="N4" s="111" t="s">
        <v>27</v>
      </c>
      <c r="O4" s="111" t="s">
        <v>28</v>
      </c>
      <c r="P4" s="111" t="s">
        <v>29</v>
      </c>
      <c r="Q4" s="111" t="s">
        <v>14</v>
      </c>
    </row>
    <row r="5" spans="2:18" s="47" customFormat="1" ht="13.8" x14ac:dyDescent="0.25">
      <c r="B5" s="46"/>
      <c r="C5" s="46"/>
      <c r="D5" s="46"/>
      <c r="E5" s="46" t="str">
        <f>MonthsHeaders!B8</f>
        <v>Mar xx</v>
      </c>
      <c r="F5" s="46" t="str">
        <f>MonthsHeaders!C8</f>
        <v>Apr</v>
      </c>
      <c r="G5" s="46" t="str">
        <f>MonthsHeaders!D8</f>
        <v>May</v>
      </c>
      <c r="H5" s="46" t="str">
        <f>MonthsHeaders!E8</f>
        <v>Jun</v>
      </c>
      <c r="I5" s="46" t="str">
        <f>MonthsHeaders!F8</f>
        <v>Jul</v>
      </c>
      <c r="J5" s="46" t="str">
        <f>MonthsHeaders!G8</f>
        <v>Aug</v>
      </c>
      <c r="K5" s="46" t="str">
        <f>MonthsHeaders!H8</f>
        <v>Sep</v>
      </c>
      <c r="L5" s="46" t="str">
        <f>MonthsHeaders!I8</f>
        <v>Oct</v>
      </c>
      <c r="M5" s="46" t="str">
        <f>MonthsHeaders!J8</f>
        <v>Nov</v>
      </c>
      <c r="N5" s="46" t="str">
        <f>MonthsHeaders!K8</f>
        <v>Dec</v>
      </c>
      <c r="O5" s="46" t="str">
        <f>MonthsHeaders!L8</f>
        <v>Jan</v>
      </c>
      <c r="P5" s="46" t="str">
        <f>MonthsHeaders!M8</f>
        <v>Feb</v>
      </c>
      <c r="Q5" s="46" t="s">
        <v>14</v>
      </c>
    </row>
    <row r="6" spans="2:18" s="83" customFormat="1" ht="18" customHeight="1" x14ac:dyDescent="0.25">
      <c r="B6" s="85" t="s">
        <v>151</v>
      </c>
      <c r="C6" s="89"/>
      <c r="E6" s="86"/>
      <c r="F6" s="86"/>
      <c r="G6" s="86"/>
      <c r="H6" s="86"/>
      <c r="I6" s="86"/>
      <c r="J6" s="86"/>
      <c r="K6" s="86"/>
      <c r="L6" s="86"/>
      <c r="M6" s="86"/>
      <c r="N6" s="86"/>
      <c r="O6" s="86"/>
      <c r="P6" s="86"/>
      <c r="Q6" s="190"/>
    </row>
    <row r="7" spans="2:18" ht="15" customHeight="1" x14ac:dyDescent="0.25">
      <c r="C7" s="84"/>
      <c r="D7" s="78"/>
      <c r="E7" s="79"/>
      <c r="F7" s="79"/>
      <c r="G7" s="79"/>
      <c r="H7" s="79"/>
      <c r="I7" s="79"/>
      <c r="J7" s="79"/>
      <c r="K7" s="79"/>
      <c r="L7" s="79"/>
      <c r="M7" s="79"/>
      <c r="N7" s="79"/>
      <c r="O7" s="79"/>
      <c r="P7" s="79"/>
      <c r="Q7" s="191"/>
    </row>
    <row r="8" spans="2:18" ht="15" customHeight="1" x14ac:dyDescent="0.25">
      <c r="C8" s="77" t="str">
        <f>AccountsHeaders!H11</f>
        <v>Income Account 1</v>
      </c>
      <c r="D8" s="78"/>
      <c r="E8" s="262">
        <f>Month1!$H$5</f>
        <v>0</v>
      </c>
      <c r="F8" s="262">
        <f>Month2!$H$5</f>
        <v>0</v>
      </c>
      <c r="G8" s="262">
        <f>Month3!$H$5</f>
        <v>0</v>
      </c>
      <c r="H8" s="262">
        <f>Month4!$H$5</f>
        <v>0</v>
      </c>
      <c r="I8" s="262">
        <f>Month5!$H$5</f>
        <v>0</v>
      </c>
      <c r="J8" s="262">
        <f>Month6!$H$5</f>
        <v>0</v>
      </c>
      <c r="K8" s="262">
        <f>Month7!$H$5</f>
        <v>0</v>
      </c>
      <c r="L8" s="262">
        <f>Month8!$H$5</f>
        <v>0</v>
      </c>
      <c r="M8" s="262">
        <f>Month9!$H$5</f>
        <v>0</v>
      </c>
      <c r="N8" s="262">
        <f>Month10!$H$5</f>
        <v>0</v>
      </c>
      <c r="O8" s="262">
        <f>Month11!$H$5</f>
        <v>0</v>
      </c>
      <c r="P8" s="262">
        <f>Month12!$H$5</f>
        <v>0</v>
      </c>
      <c r="Q8" s="263">
        <f>SUM(E8:P8)</f>
        <v>0</v>
      </c>
    </row>
    <row r="9" spans="2:18" ht="15" customHeight="1" x14ac:dyDescent="0.25">
      <c r="C9" s="77" t="str">
        <f>AccountsHeaders!I11</f>
        <v>Income Account 2</v>
      </c>
      <c r="D9" s="78"/>
      <c r="E9" s="262">
        <f>Month1!$I$5</f>
        <v>0</v>
      </c>
      <c r="F9" s="262">
        <f>Month2!$I$5</f>
        <v>0</v>
      </c>
      <c r="G9" s="262">
        <f>Month3!$I$5</f>
        <v>0</v>
      </c>
      <c r="H9" s="262">
        <f>Month4!$I$5</f>
        <v>0</v>
      </c>
      <c r="I9" s="262">
        <f>Month5!$I$5</f>
        <v>0</v>
      </c>
      <c r="J9" s="262">
        <f>Month6!$I$5</f>
        <v>0</v>
      </c>
      <c r="K9" s="262">
        <f>Month7!$I$5</f>
        <v>0</v>
      </c>
      <c r="L9" s="262">
        <f>Month8!$I$5</f>
        <v>0</v>
      </c>
      <c r="M9" s="262">
        <f>Month9!$I$5</f>
        <v>0</v>
      </c>
      <c r="N9" s="262">
        <f>Month10!$I$5</f>
        <v>0</v>
      </c>
      <c r="O9" s="262">
        <f>Month11!$I$5</f>
        <v>0</v>
      </c>
      <c r="P9" s="262">
        <f>Month12!$I$5</f>
        <v>0</v>
      </c>
      <c r="Q9" s="263">
        <f t="shared" ref="Q9:Q14" si="0">SUM(E9:P9)</f>
        <v>0</v>
      </c>
    </row>
    <row r="10" spans="2:18" ht="15" customHeight="1" x14ac:dyDescent="0.25">
      <c r="C10" s="77" t="str">
        <f>AccountsHeaders!J11</f>
        <v>Income Account 3</v>
      </c>
      <c r="D10" s="78"/>
      <c r="E10" s="262">
        <f>Month1!$J$5</f>
        <v>0</v>
      </c>
      <c r="F10" s="262">
        <f>Month2!$J$5</f>
        <v>0</v>
      </c>
      <c r="G10" s="262">
        <f>Month3!$J$5</f>
        <v>0</v>
      </c>
      <c r="H10" s="262">
        <f>Month4!$J$5</f>
        <v>0</v>
      </c>
      <c r="I10" s="262">
        <f>Month5!$J$5</f>
        <v>0</v>
      </c>
      <c r="J10" s="262">
        <f>Month6!$J$5</f>
        <v>0</v>
      </c>
      <c r="K10" s="262">
        <f>Month7!$J$5</f>
        <v>0</v>
      </c>
      <c r="L10" s="262">
        <f>Month8!$J$5</f>
        <v>0</v>
      </c>
      <c r="M10" s="262">
        <f>Month9!$J$5</f>
        <v>0</v>
      </c>
      <c r="N10" s="262">
        <f>Month10!$J$5</f>
        <v>0</v>
      </c>
      <c r="O10" s="262">
        <f>Month11!$J$5</f>
        <v>0</v>
      </c>
      <c r="P10" s="262">
        <f>Month12!$J$5</f>
        <v>0</v>
      </c>
      <c r="Q10" s="263">
        <f t="shared" si="0"/>
        <v>0</v>
      </c>
    </row>
    <row r="11" spans="2:18" ht="15" customHeight="1" x14ac:dyDescent="0.25">
      <c r="C11" s="77" t="str">
        <f>AccountsHeaders!K11</f>
        <v>Income Account 4</v>
      </c>
      <c r="D11" s="78"/>
      <c r="E11" s="262">
        <f>Month1!$K$5</f>
        <v>0</v>
      </c>
      <c r="F11" s="262">
        <f>Month2!$K$5</f>
        <v>0</v>
      </c>
      <c r="G11" s="262">
        <f>Month3!$K$5</f>
        <v>0</v>
      </c>
      <c r="H11" s="262">
        <f>Month4!$K$5</f>
        <v>0</v>
      </c>
      <c r="I11" s="262">
        <f>Month5!$K$5</f>
        <v>0</v>
      </c>
      <c r="J11" s="262">
        <f>Month6!$K$5</f>
        <v>0</v>
      </c>
      <c r="K11" s="262">
        <f>Month7!$K$5</f>
        <v>0</v>
      </c>
      <c r="L11" s="262">
        <f>Month8!$K$5</f>
        <v>0</v>
      </c>
      <c r="M11" s="262">
        <f>Month9!$K$5</f>
        <v>0</v>
      </c>
      <c r="N11" s="262">
        <f>Month10!$K$5</f>
        <v>0</v>
      </c>
      <c r="O11" s="262">
        <f>Month11!$K$5</f>
        <v>0</v>
      </c>
      <c r="P11" s="262">
        <f>Month12!$K$5</f>
        <v>0</v>
      </c>
      <c r="Q11" s="263">
        <f t="shared" si="0"/>
        <v>0</v>
      </c>
    </row>
    <row r="12" spans="2:18" ht="15" customHeight="1" x14ac:dyDescent="0.25">
      <c r="C12" s="77" t="str">
        <f>AccountsHeaders!L11</f>
        <v>Income Account 5</v>
      </c>
      <c r="D12" s="78"/>
      <c r="E12" s="262">
        <f>Month1!$L$5</f>
        <v>0</v>
      </c>
      <c r="F12" s="262">
        <f>Month2!$L$5</f>
        <v>0</v>
      </c>
      <c r="G12" s="262">
        <f>Month3!$L$5</f>
        <v>0</v>
      </c>
      <c r="H12" s="262">
        <f>Month4!$L$5</f>
        <v>0</v>
      </c>
      <c r="I12" s="262">
        <f>Month5!$L$5</f>
        <v>0</v>
      </c>
      <c r="J12" s="262">
        <f>Month6!$L$5</f>
        <v>0</v>
      </c>
      <c r="K12" s="262">
        <f>Month7!$L$5</f>
        <v>0</v>
      </c>
      <c r="L12" s="262">
        <f>Month8!$L$5</f>
        <v>0</v>
      </c>
      <c r="M12" s="262">
        <f>Month9!$L$5</f>
        <v>0</v>
      </c>
      <c r="N12" s="262">
        <f>Month10!$L$5</f>
        <v>0</v>
      </c>
      <c r="O12" s="262">
        <f>Month11!$L$5</f>
        <v>0</v>
      </c>
      <c r="P12" s="262">
        <f>Month12!$L$5</f>
        <v>0</v>
      </c>
      <c r="Q12" s="263">
        <f t="shared" si="0"/>
        <v>0</v>
      </c>
    </row>
    <row r="13" spans="2:18" ht="15" customHeight="1" x14ac:dyDescent="0.25">
      <c r="C13" s="77" t="str">
        <f>AccountsHeaders!M11</f>
        <v>Income Account 6</v>
      </c>
      <c r="D13" s="78"/>
      <c r="E13" s="262">
        <f>Month1!$M$5</f>
        <v>0</v>
      </c>
      <c r="F13" s="262">
        <f>Month2!$M$5</f>
        <v>0</v>
      </c>
      <c r="G13" s="262">
        <f>Month3!$M$5</f>
        <v>0</v>
      </c>
      <c r="H13" s="262">
        <f>Month4!$M$5</f>
        <v>0</v>
      </c>
      <c r="I13" s="262">
        <f>Month5!$M$5</f>
        <v>0</v>
      </c>
      <c r="J13" s="262">
        <f>Month6!$M$5</f>
        <v>0</v>
      </c>
      <c r="K13" s="262">
        <f>Month7!$M$5</f>
        <v>0</v>
      </c>
      <c r="L13" s="262">
        <f>Month8!$M$5</f>
        <v>0</v>
      </c>
      <c r="M13" s="262">
        <f>Month9!$M$5</f>
        <v>0</v>
      </c>
      <c r="N13" s="262">
        <f>Month10!$M$5</f>
        <v>0</v>
      </c>
      <c r="O13" s="262">
        <f>Month11!$M$5</f>
        <v>0</v>
      </c>
      <c r="P13" s="262">
        <f>Month12!$M$5</f>
        <v>0</v>
      </c>
      <c r="Q13" s="263">
        <f t="shared" si="0"/>
        <v>0</v>
      </c>
    </row>
    <row r="14" spans="2:18" ht="15" customHeight="1" x14ac:dyDescent="0.25">
      <c r="C14" s="77" t="str">
        <f>AccountsHeaders!N11</f>
        <v>Loans Received</v>
      </c>
      <c r="D14" s="78"/>
      <c r="E14" s="262">
        <f>Month1!$N$5</f>
        <v>0</v>
      </c>
      <c r="F14" s="262">
        <f>Month2!$N$5</f>
        <v>0</v>
      </c>
      <c r="G14" s="262">
        <f>Month3!$N$5</f>
        <v>0</v>
      </c>
      <c r="H14" s="262">
        <f>Month4!$N$5</f>
        <v>0</v>
      </c>
      <c r="I14" s="262">
        <f>Month5!$N$5</f>
        <v>0</v>
      </c>
      <c r="J14" s="262">
        <f>Month6!$N$5</f>
        <v>0</v>
      </c>
      <c r="K14" s="262">
        <f>Month7!$N$5</f>
        <v>0</v>
      </c>
      <c r="L14" s="262">
        <f>Month8!$N$5</f>
        <v>0</v>
      </c>
      <c r="M14" s="262">
        <f>Month9!$N$5</f>
        <v>0</v>
      </c>
      <c r="N14" s="262">
        <f>Month10!$N$5</f>
        <v>0</v>
      </c>
      <c r="O14" s="262">
        <f>Month11!$N$5</f>
        <v>0</v>
      </c>
      <c r="P14" s="262">
        <f>Month12!$N$5</f>
        <v>0</v>
      </c>
      <c r="Q14" s="263">
        <f t="shared" si="0"/>
        <v>0</v>
      </c>
    </row>
    <row r="15" spans="2:18" ht="18" customHeight="1" x14ac:dyDescent="0.25">
      <c r="B15" s="87"/>
      <c r="C15" s="91" t="s">
        <v>152</v>
      </c>
      <c r="D15" s="80"/>
      <c r="E15" s="264">
        <f>SUM(E8:E14)</f>
        <v>0</v>
      </c>
      <c r="F15" s="264">
        <f t="shared" ref="F15:P15" si="1">SUM(F8:F14)</f>
        <v>0</v>
      </c>
      <c r="G15" s="264">
        <f t="shared" si="1"/>
        <v>0</v>
      </c>
      <c r="H15" s="264">
        <f t="shared" si="1"/>
        <v>0</v>
      </c>
      <c r="I15" s="264">
        <f t="shared" si="1"/>
        <v>0</v>
      </c>
      <c r="J15" s="264">
        <f t="shared" si="1"/>
        <v>0</v>
      </c>
      <c r="K15" s="264">
        <f t="shared" si="1"/>
        <v>0</v>
      </c>
      <c r="L15" s="264">
        <f t="shared" si="1"/>
        <v>0</v>
      </c>
      <c r="M15" s="264">
        <f t="shared" si="1"/>
        <v>0</v>
      </c>
      <c r="N15" s="264">
        <f t="shared" si="1"/>
        <v>0</v>
      </c>
      <c r="O15" s="264">
        <f t="shared" si="1"/>
        <v>0</v>
      </c>
      <c r="P15" s="264">
        <f t="shared" si="1"/>
        <v>0</v>
      </c>
      <c r="Q15" s="310">
        <f>SUM(Q8:Q14)</f>
        <v>0</v>
      </c>
      <c r="R15" s="33"/>
    </row>
    <row r="16" spans="2:18" ht="18" customHeight="1" x14ac:dyDescent="0.25">
      <c r="B16" s="87"/>
      <c r="C16" s="16"/>
      <c r="D16" s="80"/>
      <c r="E16" s="88"/>
      <c r="F16" s="88"/>
      <c r="G16" s="88"/>
      <c r="H16" s="88"/>
      <c r="I16" s="88"/>
      <c r="J16" s="88"/>
      <c r="K16" s="88"/>
      <c r="L16" s="88"/>
      <c r="M16" s="88"/>
      <c r="N16" s="88"/>
      <c r="O16" s="88"/>
      <c r="P16" s="88"/>
      <c r="Q16" s="88"/>
      <c r="R16" s="33"/>
    </row>
    <row r="17" spans="2:17" ht="15" customHeight="1" x14ac:dyDescent="0.25">
      <c r="C17" s="78"/>
      <c r="D17" s="78"/>
      <c r="E17" s="81"/>
      <c r="F17" s="81"/>
      <c r="G17" s="81"/>
      <c r="H17" s="81"/>
      <c r="I17" s="81"/>
      <c r="J17" s="81"/>
      <c r="K17" s="81"/>
      <c r="L17" s="81"/>
      <c r="M17" s="81"/>
      <c r="N17" s="81"/>
      <c r="O17" s="81"/>
      <c r="P17" s="81"/>
      <c r="Q17" s="88"/>
    </row>
    <row r="18" spans="2:17" ht="21" customHeight="1" thickBot="1" x14ac:dyDescent="0.3">
      <c r="B18" s="76"/>
      <c r="C18" s="90"/>
      <c r="D18" s="82"/>
      <c r="E18" s="265">
        <f>E15</f>
        <v>0</v>
      </c>
      <c r="F18" s="265">
        <f t="shared" ref="F18:Q18" si="2">F15</f>
        <v>0</v>
      </c>
      <c r="G18" s="265">
        <f t="shared" si="2"/>
        <v>0</v>
      </c>
      <c r="H18" s="265">
        <f t="shared" si="2"/>
        <v>0</v>
      </c>
      <c r="I18" s="265">
        <f t="shared" si="2"/>
        <v>0</v>
      </c>
      <c r="J18" s="265">
        <f t="shared" si="2"/>
        <v>0</v>
      </c>
      <c r="K18" s="265">
        <f t="shared" si="2"/>
        <v>0</v>
      </c>
      <c r="L18" s="265">
        <f t="shared" si="2"/>
        <v>0</v>
      </c>
      <c r="M18" s="265">
        <f t="shared" si="2"/>
        <v>0</v>
      </c>
      <c r="N18" s="265">
        <f t="shared" si="2"/>
        <v>0</v>
      </c>
      <c r="O18" s="265">
        <f t="shared" si="2"/>
        <v>0</v>
      </c>
      <c r="P18" s="265">
        <f t="shared" si="2"/>
        <v>0</v>
      </c>
      <c r="Q18" s="309">
        <f t="shared" si="2"/>
        <v>0</v>
      </c>
    </row>
    <row r="19" spans="2:17" ht="15" customHeight="1" thickTop="1" x14ac:dyDescent="0.25">
      <c r="C19" s="34"/>
      <c r="D19" s="34"/>
      <c r="E19" s="35"/>
      <c r="F19" s="35"/>
      <c r="G19" s="35"/>
      <c r="H19" s="35"/>
      <c r="I19" s="35"/>
      <c r="J19" s="35"/>
      <c r="K19" s="35"/>
      <c r="L19" s="35"/>
      <c r="M19" s="35"/>
      <c r="N19" s="35"/>
      <c r="O19" s="35"/>
      <c r="P19" s="35"/>
      <c r="Q19" s="306"/>
    </row>
    <row r="20" spans="2:17" ht="15" customHeight="1" x14ac:dyDescent="0.25">
      <c r="C20" s="34"/>
      <c r="D20" s="34"/>
      <c r="E20" s="35"/>
      <c r="F20" s="35"/>
      <c r="G20" s="35"/>
      <c r="H20" s="35"/>
      <c r="I20" s="35"/>
      <c r="J20" s="35"/>
      <c r="K20" s="35"/>
      <c r="L20" s="35"/>
      <c r="M20" s="35"/>
      <c r="N20" s="35"/>
      <c r="O20" s="35"/>
      <c r="P20" s="35"/>
      <c r="Q20" s="306"/>
    </row>
    <row r="21" spans="2:17" ht="18" customHeight="1" x14ac:dyDescent="0.25">
      <c r="E21" s="48"/>
      <c r="F21" s="48"/>
      <c r="G21" s="48"/>
      <c r="H21" s="48"/>
      <c r="I21" s="48"/>
      <c r="J21" s="48"/>
      <c r="K21" s="48"/>
      <c r="L21" s="48"/>
      <c r="M21" s="48"/>
      <c r="N21" s="48"/>
      <c r="O21" s="48"/>
      <c r="P21" s="48"/>
      <c r="Q21" s="48"/>
    </row>
    <row r="22" spans="2:17" ht="18" customHeight="1" x14ac:dyDescent="0.25">
      <c r="B22" s="92" t="s">
        <v>150</v>
      </c>
      <c r="C22" s="19"/>
      <c r="E22" s="27"/>
      <c r="F22" s="27"/>
      <c r="G22" s="27"/>
      <c r="H22" s="27"/>
      <c r="I22" s="27"/>
      <c r="J22" s="27"/>
      <c r="K22" s="27"/>
      <c r="L22" s="27"/>
      <c r="M22" s="27"/>
      <c r="N22" s="27"/>
      <c r="O22" s="27"/>
      <c r="P22" s="27"/>
      <c r="Q22" s="307"/>
    </row>
    <row r="23" spans="2:17" ht="15" customHeight="1" x14ac:dyDescent="0.25">
      <c r="C23" s="84"/>
      <c r="D23" s="78"/>
      <c r="E23" s="79"/>
      <c r="F23" s="79"/>
      <c r="G23" s="79"/>
      <c r="H23" s="79"/>
      <c r="I23" s="79"/>
      <c r="J23" s="79"/>
      <c r="K23" s="79"/>
      <c r="L23" s="79"/>
      <c r="M23" s="79"/>
      <c r="N23" s="79"/>
      <c r="O23" s="79"/>
      <c r="P23" s="79"/>
      <c r="Q23" s="88"/>
    </row>
    <row r="24" spans="2:17" ht="15" customHeight="1" x14ac:dyDescent="0.25">
      <c r="B24" s="32"/>
      <c r="C24" s="77" t="str">
        <f>AccountsHeaders!Q11</f>
        <v>Expense Account 1</v>
      </c>
      <c r="D24" s="78"/>
      <c r="E24" s="262">
        <f>Month1!$Q$5</f>
        <v>0</v>
      </c>
      <c r="F24" s="262">
        <f>Month2!$Q$5</f>
        <v>0</v>
      </c>
      <c r="G24" s="262">
        <f>Month3!$Q$5</f>
        <v>0</v>
      </c>
      <c r="H24" s="262">
        <f>Month4!$Q$5</f>
        <v>0</v>
      </c>
      <c r="I24" s="262">
        <f>Month5!$Q$5</f>
        <v>0</v>
      </c>
      <c r="J24" s="262">
        <f>Month6!$Q$5</f>
        <v>0</v>
      </c>
      <c r="K24" s="262">
        <f>Month7!$Q$5</f>
        <v>0</v>
      </c>
      <c r="L24" s="262">
        <f>Month8!$Q$5</f>
        <v>0</v>
      </c>
      <c r="M24" s="262">
        <f>Month9!$Q$5</f>
        <v>0</v>
      </c>
      <c r="N24" s="262">
        <f>Month10!$Q$5</f>
        <v>0</v>
      </c>
      <c r="O24" s="262">
        <f>Month11!$Q$5</f>
        <v>0</v>
      </c>
      <c r="P24" s="262">
        <f>Month12!$Q$5</f>
        <v>0</v>
      </c>
      <c r="Q24" s="263">
        <f t="shared" ref="Q24:Q44" si="3">SUM(E24:P24)</f>
        <v>0</v>
      </c>
    </row>
    <row r="25" spans="2:17" ht="15" customHeight="1" x14ac:dyDescent="0.25">
      <c r="B25" s="32"/>
      <c r="C25" s="77" t="str">
        <f>AccountsHeaders!R11</f>
        <v>Expense Account 2</v>
      </c>
      <c r="D25" s="78"/>
      <c r="E25" s="262">
        <f>Month1!$R$5</f>
        <v>0</v>
      </c>
      <c r="F25" s="262">
        <f>Month2!$R$5</f>
        <v>0</v>
      </c>
      <c r="G25" s="262">
        <f>Month3!$R$5</f>
        <v>0</v>
      </c>
      <c r="H25" s="262">
        <f>Month4!$R$5</f>
        <v>0</v>
      </c>
      <c r="I25" s="262">
        <f>Month5!$R$5</f>
        <v>0</v>
      </c>
      <c r="J25" s="262">
        <f>Month6!$R$5</f>
        <v>0</v>
      </c>
      <c r="K25" s="262">
        <f>Month7!$R$5</f>
        <v>0</v>
      </c>
      <c r="L25" s="262">
        <f>Month8!$R$5</f>
        <v>0</v>
      </c>
      <c r="M25" s="262">
        <f>Month9!$R$5</f>
        <v>0</v>
      </c>
      <c r="N25" s="262">
        <f>Month10!$R$5</f>
        <v>0</v>
      </c>
      <c r="O25" s="262">
        <f>Month11!$R$5</f>
        <v>0</v>
      </c>
      <c r="P25" s="262">
        <f>Month12!$R$5</f>
        <v>0</v>
      </c>
      <c r="Q25" s="263">
        <f t="shared" si="3"/>
        <v>0</v>
      </c>
    </row>
    <row r="26" spans="2:17" ht="15" customHeight="1" x14ac:dyDescent="0.25">
      <c r="C26" s="77" t="str">
        <f>AccountsHeaders!S11</f>
        <v>Expense Account 3</v>
      </c>
      <c r="D26" s="78"/>
      <c r="E26" s="262">
        <f>Month1!$S$5</f>
        <v>0</v>
      </c>
      <c r="F26" s="262">
        <f>Month2!$S$5</f>
        <v>0</v>
      </c>
      <c r="G26" s="262">
        <f>Month3!$S$5</f>
        <v>0</v>
      </c>
      <c r="H26" s="262">
        <f>Month4!$S$5</f>
        <v>0</v>
      </c>
      <c r="I26" s="262">
        <f>Month5!$S$5</f>
        <v>0</v>
      </c>
      <c r="J26" s="262">
        <f>Month6!$S$5</f>
        <v>0</v>
      </c>
      <c r="K26" s="262">
        <f>Month7!$S$5</f>
        <v>0</v>
      </c>
      <c r="L26" s="262">
        <f>Month8!$S$5</f>
        <v>0</v>
      </c>
      <c r="M26" s="262">
        <f>Month9!$S$5</f>
        <v>0</v>
      </c>
      <c r="N26" s="262">
        <f>Month10!$S$5</f>
        <v>0</v>
      </c>
      <c r="O26" s="262">
        <f>Month11!$S$5</f>
        <v>0</v>
      </c>
      <c r="P26" s="262">
        <f>Month12!$S$5</f>
        <v>0</v>
      </c>
      <c r="Q26" s="263">
        <f t="shared" si="3"/>
        <v>0</v>
      </c>
    </row>
    <row r="27" spans="2:17" ht="15" customHeight="1" x14ac:dyDescent="0.25">
      <c r="C27" s="77" t="str">
        <f>AccountsHeaders!T11</f>
        <v>Expense Account 4</v>
      </c>
      <c r="D27" s="78"/>
      <c r="E27" s="262">
        <f>Month1!$T$5</f>
        <v>0</v>
      </c>
      <c r="F27" s="262">
        <f>Month2!$T$5</f>
        <v>0</v>
      </c>
      <c r="G27" s="262">
        <f>Month3!$T$5</f>
        <v>0</v>
      </c>
      <c r="H27" s="262">
        <f>Month4!$T$5</f>
        <v>0</v>
      </c>
      <c r="I27" s="262">
        <f>Month5!$T$5</f>
        <v>0</v>
      </c>
      <c r="J27" s="262">
        <f>Month6!$T$5</f>
        <v>0</v>
      </c>
      <c r="K27" s="262">
        <f>Month7!$T$5</f>
        <v>0</v>
      </c>
      <c r="L27" s="262">
        <f>Month8!$T$5</f>
        <v>0</v>
      </c>
      <c r="M27" s="262">
        <f>Month9!$T$5</f>
        <v>0</v>
      </c>
      <c r="N27" s="262">
        <f>Month10!$T$5</f>
        <v>0</v>
      </c>
      <c r="O27" s="262">
        <f>Month11!$T$5</f>
        <v>0</v>
      </c>
      <c r="P27" s="262">
        <f>Month12!$T$5</f>
        <v>0</v>
      </c>
      <c r="Q27" s="263">
        <f t="shared" si="3"/>
        <v>0</v>
      </c>
    </row>
    <row r="28" spans="2:17" ht="15" customHeight="1" x14ac:dyDescent="0.25">
      <c r="C28" s="77" t="str">
        <f>AccountsHeaders!U11</f>
        <v>Expense Account 5</v>
      </c>
      <c r="D28" s="78"/>
      <c r="E28" s="262">
        <f>Month1!$U$5</f>
        <v>0</v>
      </c>
      <c r="F28" s="262">
        <f>Month2!$U$5</f>
        <v>0</v>
      </c>
      <c r="G28" s="262">
        <f>Month3!$U$5</f>
        <v>0</v>
      </c>
      <c r="H28" s="262">
        <f>Month4!$U$5</f>
        <v>0</v>
      </c>
      <c r="I28" s="262">
        <f>Month5!$U$5</f>
        <v>0</v>
      </c>
      <c r="J28" s="262">
        <f>Month6!$U$5</f>
        <v>0</v>
      </c>
      <c r="K28" s="262">
        <f>Month7!$U$5</f>
        <v>0</v>
      </c>
      <c r="L28" s="262">
        <f>Month8!$U$5</f>
        <v>0</v>
      </c>
      <c r="M28" s="262">
        <f>Month9!$U$5</f>
        <v>0</v>
      </c>
      <c r="N28" s="262">
        <f>Month10!$U$5</f>
        <v>0</v>
      </c>
      <c r="O28" s="262">
        <f>Month11!$U$5</f>
        <v>0</v>
      </c>
      <c r="P28" s="262">
        <f>Month12!$U$5</f>
        <v>0</v>
      </c>
      <c r="Q28" s="263">
        <f t="shared" si="3"/>
        <v>0</v>
      </c>
    </row>
    <row r="29" spans="2:17" ht="15" customHeight="1" x14ac:dyDescent="0.25">
      <c r="C29" s="77" t="str">
        <f>AccountsHeaders!V11</f>
        <v>Expense Account 6</v>
      </c>
      <c r="D29" s="78"/>
      <c r="E29" s="262">
        <f>Month1!$V$5</f>
        <v>0</v>
      </c>
      <c r="F29" s="262">
        <f>Month2!$V$5</f>
        <v>0</v>
      </c>
      <c r="G29" s="262">
        <f>Month3!$V$5</f>
        <v>0</v>
      </c>
      <c r="H29" s="262">
        <f>Month4!$V$5</f>
        <v>0</v>
      </c>
      <c r="I29" s="262">
        <f>Month5!$V$5</f>
        <v>0</v>
      </c>
      <c r="J29" s="262">
        <f>Month6!$V$5</f>
        <v>0</v>
      </c>
      <c r="K29" s="262">
        <f>Month7!$V$5</f>
        <v>0</v>
      </c>
      <c r="L29" s="262">
        <f>Month8!$V$5</f>
        <v>0</v>
      </c>
      <c r="M29" s="262">
        <f>Month9!$V$5</f>
        <v>0</v>
      </c>
      <c r="N29" s="262">
        <f>Month10!$V$5</f>
        <v>0</v>
      </c>
      <c r="O29" s="262">
        <f>Month11!$V$5</f>
        <v>0</v>
      </c>
      <c r="P29" s="262">
        <f>Month12!$V$5</f>
        <v>0</v>
      </c>
      <c r="Q29" s="263">
        <f t="shared" si="3"/>
        <v>0</v>
      </c>
    </row>
    <row r="30" spans="2:17" ht="15" customHeight="1" x14ac:dyDescent="0.25">
      <c r="C30" s="77" t="str">
        <f>AccountsHeaders!W11</f>
        <v>Expense Account 7</v>
      </c>
      <c r="D30" s="78"/>
      <c r="E30" s="262">
        <f>Month1!$W$5</f>
        <v>0</v>
      </c>
      <c r="F30" s="262">
        <f>Month2!$W$5</f>
        <v>0</v>
      </c>
      <c r="G30" s="262">
        <f>Month3!$W$5</f>
        <v>0</v>
      </c>
      <c r="H30" s="262">
        <f>Month4!$W$5</f>
        <v>0</v>
      </c>
      <c r="I30" s="262">
        <f>Month5!$W$5</f>
        <v>0</v>
      </c>
      <c r="J30" s="262">
        <f>Month6!$W$5</f>
        <v>0</v>
      </c>
      <c r="K30" s="262">
        <f>Month7!$W$5</f>
        <v>0</v>
      </c>
      <c r="L30" s="262">
        <f>Month8!$W$5</f>
        <v>0</v>
      </c>
      <c r="M30" s="262">
        <f>Month9!$W$5</f>
        <v>0</v>
      </c>
      <c r="N30" s="262">
        <f>Month10!$W$5</f>
        <v>0</v>
      </c>
      <c r="O30" s="262">
        <f>Month11!$W$5</f>
        <v>0</v>
      </c>
      <c r="P30" s="262">
        <f>Month12!$W$5</f>
        <v>0</v>
      </c>
      <c r="Q30" s="263">
        <f t="shared" si="3"/>
        <v>0</v>
      </c>
    </row>
    <row r="31" spans="2:17" ht="15" customHeight="1" x14ac:dyDescent="0.25">
      <c r="C31" s="77" t="str">
        <f>AccountsHeaders!X11</f>
        <v>Expense Account 8</v>
      </c>
      <c r="D31" s="78"/>
      <c r="E31" s="262">
        <f>Month1!$X$5</f>
        <v>0</v>
      </c>
      <c r="F31" s="262">
        <f>Month2!$X$5</f>
        <v>0</v>
      </c>
      <c r="G31" s="262">
        <f>Month3!$X$5</f>
        <v>0</v>
      </c>
      <c r="H31" s="262">
        <f>Month4!$X$5</f>
        <v>0</v>
      </c>
      <c r="I31" s="262">
        <f>Month5!$X$5</f>
        <v>0</v>
      </c>
      <c r="J31" s="262">
        <f>Month6!$X$5</f>
        <v>0</v>
      </c>
      <c r="K31" s="262">
        <f>Month7!$X$5</f>
        <v>0</v>
      </c>
      <c r="L31" s="262">
        <f>Month8!$X$5</f>
        <v>0</v>
      </c>
      <c r="M31" s="262">
        <f>Month9!$X$5</f>
        <v>0</v>
      </c>
      <c r="N31" s="262">
        <f>Month10!$X$5</f>
        <v>0</v>
      </c>
      <c r="O31" s="262">
        <f>Month11!$X$5</f>
        <v>0</v>
      </c>
      <c r="P31" s="262">
        <f>Month12!$X$5</f>
        <v>0</v>
      </c>
      <c r="Q31" s="263">
        <f t="shared" si="3"/>
        <v>0</v>
      </c>
    </row>
    <row r="32" spans="2:17" ht="15" customHeight="1" x14ac:dyDescent="0.25">
      <c r="C32" s="77" t="str">
        <f>AccountsHeaders!Y11</f>
        <v>Expense Account 9</v>
      </c>
      <c r="D32" s="78"/>
      <c r="E32" s="262">
        <f>Month1!$Y$5</f>
        <v>0</v>
      </c>
      <c r="F32" s="262">
        <f>Month2!$Y$5</f>
        <v>0</v>
      </c>
      <c r="G32" s="262">
        <f>Month3!$Y$5</f>
        <v>0</v>
      </c>
      <c r="H32" s="262">
        <f>Month4!$Y$5</f>
        <v>0</v>
      </c>
      <c r="I32" s="262">
        <f>Month5!$Y$5</f>
        <v>0</v>
      </c>
      <c r="J32" s="262">
        <f>Month6!$Y$5</f>
        <v>0</v>
      </c>
      <c r="K32" s="262">
        <f>Month7!$Y$5</f>
        <v>0</v>
      </c>
      <c r="L32" s="262">
        <f>Month8!$Y$5</f>
        <v>0</v>
      </c>
      <c r="M32" s="262">
        <f>Month9!$Y$5</f>
        <v>0</v>
      </c>
      <c r="N32" s="262">
        <f>Month10!$Y$5</f>
        <v>0</v>
      </c>
      <c r="O32" s="262">
        <f>Month11!$Y$5</f>
        <v>0</v>
      </c>
      <c r="P32" s="262">
        <f>Month12!$Y$5</f>
        <v>0</v>
      </c>
      <c r="Q32" s="263">
        <f t="shared" si="3"/>
        <v>0</v>
      </c>
    </row>
    <row r="33" spans="2:18" ht="15" customHeight="1" x14ac:dyDescent="0.25">
      <c r="C33" s="77" t="str">
        <f>AccountsHeaders!Z11</f>
        <v>Expense Account 10</v>
      </c>
      <c r="D33" s="78"/>
      <c r="E33" s="262">
        <f>Month1!$Z$5</f>
        <v>0</v>
      </c>
      <c r="F33" s="262">
        <f>Month2!$Z$5</f>
        <v>0</v>
      </c>
      <c r="G33" s="262">
        <f>Month3!$Z$5</f>
        <v>0</v>
      </c>
      <c r="H33" s="262">
        <f>Month4!$Z$5</f>
        <v>0</v>
      </c>
      <c r="I33" s="262">
        <f>Month5!$Z$5</f>
        <v>0</v>
      </c>
      <c r="J33" s="262">
        <f>Month6!$Z$5</f>
        <v>0</v>
      </c>
      <c r="K33" s="262">
        <f>Month7!$Z$5</f>
        <v>0</v>
      </c>
      <c r="L33" s="262">
        <f>Month8!$Z$5</f>
        <v>0</v>
      </c>
      <c r="M33" s="262">
        <f>Month9!$Z$5</f>
        <v>0</v>
      </c>
      <c r="N33" s="262">
        <f>Month10!$Z$5</f>
        <v>0</v>
      </c>
      <c r="O33" s="262">
        <f>Month11!$Z$5</f>
        <v>0</v>
      </c>
      <c r="P33" s="262">
        <f>Month12!$Z$5</f>
        <v>0</v>
      </c>
      <c r="Q33" s="263">
        <f t="shared" si="3"/>
        <v>0</v>
      </c>
    </row>
    <row r="34" spans="2:18" ht="15" customHeight="1" x14ac:dyDescent="0.25">
      <c r="C34" s="77" t="str">
        <f>AccountsHeaders!AA11</f>
        <v>Expense Account 11</v>
      </c>
      <c r="D34" s="78"/>
      <c r="E34" s="262">
        <f>Month1!$AA$5</f>
        <v>0</v>
      </c>
      <c r="F34" s="262">
        <f>Month2!$AA$5</f>
        <v>0</v>
      </c>
      <c r="G34" s="262">
        <f>Month3!$AA$5</f>
        <v>0</v>
      </c>
      <c r="H34" s="262">
        <f>Month4!$AA$5</f>
        <v>0</v>
      </c>
      <c r="I34" s="262">
        <f>Month5!$AA$5</f>
        <v>0</v>
      </c>
      <c r="J34" s="262">
        <f>Month6!$AA$5</f>
        <v>0</v>
      </c>
      <c r="K34" s="262">
        <f>Month7!$AA$5</f>
        <v>0</v>
      </c>
      <c r="L34" s="262">
        <f>Month8!$AA$5</f>
        <v>0</v>
      </c>
      <c r="M34" s="262">
        <f>Month9!$AA$5</f>
        <v>0</v>
      </c>
      <c r="N34" s="262">
        <f>Month10!$AA$5</f>
        <v>0</v>
      </c>
      <c r="O34" s="262">
        <f>Month11!$AA$5</f>
        <v>0</v>
      </c>
      <c r="P34" s="262">
        <f>Month12!$AA$5</f>
        <v>0</v>
      </c>
      <c r="Q34" s="263">
        <f t="shared" si="3"/>
        <v>0</v>
      </c>
    </row>
    <row r="35" spans="2:18" ht="15" customHeight="1" x14ac:dyDescent="0.25">
      <c r="C35" s="77" t="str">
        <f>AccountsHeaders!AB11</f>
        <v>Expense Account 12</v>
      </c>
      <c r="D35" s="78"/>
      <c r="E35" s="262">
        <f>Month1!$AB$5</f>
        <v>0</v>
      </c>
      <c r="F35" s="262">
        <f>Month2!$AB$5</f>
        <v>0</v>
      </c>
      <c r="G35" s="262">
        <f>Month3!$AB$5</f>
        <v>0</v>
      </c>
      <c r="H35" s="262">
        <f>Month4!$AB$5</f>
        <v>0</v>
      </c>
      <c r="I35" s="262">
        <f>Month5!$AB$5</f>
        <v>0</v>
      </c>
      <c r="J35" s="262">
        <f>Month6!$AB$5</f>
        <v>0</v>
      </c>
      <c r="K35" s="262">
        <f>Month7!$AB$5</f>
        <v>0</v>
      </c>
      <c r="L35" s="262">
        <f>Month8!$AB$5</f>
        <v>0</v>
      </c>
      <c r="M35" s="262">
        <f>Month9!$AB$5</f>
        <v>0</v>
      </c>
      <c r="N35" s="262">
        <f>Month10!$AB$5</f>
        <v>0</v>
      </c>
      <c r="O35" s="262">
        <f>Month11!$AB$5</f>
        <v>0</v>
      </c>
      <c r="P35" s="262">
        <f>Month12!$AB$5</f>
        <v>0</v>
      </c>
      <c r="Q35" s="263">
        <f t="shared" si="3"/>
        <v>0</v>
      </c>
    </row>
    <row r="36" spans="2:18" ht="15" customHeight="1" x14ac:dyDescent="0.25">
      <c r="C36" s="77" t="str">
        <f>AccountsHeaders!AC11</f>
        <v>Expense Account 13</v>
      </c>
      <c r="D36" s="78"/>
      <c r="E36" s="262">
        <f>Month1!$AC$5</f>
        <v>0</v>
      </c>
      <c r="F36" s="262">
        <f>Month2!$AC$5</f>
        <v>0</v>
      </c>
      <c r="G36" s="262">
        <f>Month3!$AC$5</f>
        <v>0</v>
      </c>
      <c r="H36" s="262">
        <f>Month4!$AC$5</f>
        <v>0</v>
      </c>
      <c r="I36" s="262">
        <f>Month5!$AC$5</f>
        <v>0</v>
      </c>
      <c r="J36" s="262">
        <f>Month6!$AC$5</f>
        <v>0</v>
      </c>
      <c r="K36" s="262">
        <f>Month7!$AC$5</f>
        <v>0</v>
      </c>
      <c r="L36" s="262">
        <f>Month8!$AC$5</f>
        <v>0</v>
      </c>
      <c r="M36" s="262">
        <f>Month9!$AC$5</f>
        <v>0</v>
      </c>
      <c r="N36" s="262">
        <f>Month10!$AC$5</f>
        <v>0</v>
      </c>
      <c r="O36" s="262">
        <f>Month11!$AC$5</f>
        <v>0</v>
      </c>
      <c r="P36" s="262">
        <f>Month12!$AC$5</f>
        <v>0</v>
      </c>
      <c r="Q36" s="263">
        <f t="shared" si="3"/>
        <v>0</v>
      </c>
    </row>
    <row r="37" spans="2:18" ht="15" customHeight="1" x14ac:dyDescent="0.25">
      <c r="C37" s="77" t="str">
        <f>AccountsHeaders!AD11</f>
        <v>Expense Account 14</v>
      </c>
      <c r="D37" s="78"/>
      <c r="E37" s="262">
        <f>Month1!$AD$5</f>
        <v>0</v>
      </c>
      <c r="F37" s="262">
        <f>Month2!$AD$5</f>
        <v>0</v>
      </c>
      <c r="G37" s="262">
        <f>Month3!$AD$5</f>
        <v>0</v>
      </c>
      <c r="H37" s="262">
        <f>Month4!$AD$5</f>
        <v>0</v>
      </c>
      <c r="I37" s="262">
        <f>Month5!$AD$5</f>
        <v>0</v>
      </c>
      <c r="J37" s="262">
        <f>Month6!$AD$5</f>
        <v>0</v>
      </c>
      <c r="K37" s="262">
        <f>Month7!$AD$5</f>
        <v>0</v>
      </c>
      <c r="L37" s="262">
        <f>Month8!$AD$5</f>
        <v>0</v>
      </c>
      <c r="M37" s="262">
        <f>Month9!$AD$5</f>
        <v>0</v>
      </c>
      <c r="N37" s="262">
        <f>Month10!$AD$5</f>
        <v>0</v>
      </c>
      <c r="O37" s="262">
        <f>Month11!$AD$5</f>
        <v>0</v>
      </c>
      <c r="P37" s="262">
        <f>Month12!$AD$5</f>
        <v>0</v>
      </c>
      <c r="Q37" s="263">
        <f t="shared" si="3"/>
        <v>0</v>
      </c>
    </row>
    <row r="38" spans="2:18" ht="15" customHeight="1" x14ac:dyDescent="0.25">
      <c r="C38" s="77" t="str">
        <f>AccountsHeaders!AE11</f>
        <v>Expense Account 15</v>
      </c>
      <c r="D38" s="78"/>
      <c r="E38" s="262">
        <f>Month1!$AE$5</f>
        <v>0</v>
      </c>
      <c r="F38" s="262">
        <f>Month2!$AE$5</f>
        <v>0</v>
      </c>
      <c r="G38" s="262">
        <f>Month3!$AE$5</f>
        <v>0</v>
      </c>
      <c r="H38" s="262">
        <f>Month4!$AE$5</f>
        <v>0</v>
      </c>
      <c r="I38" s="262">
        <f>Month5!$AE$5</f>
        <v>0</v>
      </c>
      <c r="J38" s="262">
        <f>Month6!$AE$5</f>
        <v>0</v>
      </c>
      <c r="K38" s="262">
        <f>Month7!$AE$5</f>
        <v>0</v>
      </c>
      <c r="L38" s="262">
        <f>Month8!$AE$5</f>
        <v>0</v>
      </c>
      <c r="M38" s="262">
        <f>Month9!$AE$5</f>
        <v>0</v>
      </c>
      <c r="N38" s="262">
        <f>Month10!$AE$5</f>
        <v>0</v>
      </c>
      <c r="O38" s="262">
        <f>Month11!$AE$5</f>
        <v>0</v>
      </c>
      <c r="P38" s="262">
        <f>Month12!$AE$5</f>
        <v>0</v>
      </c>
      <c r="Q38" s="263">
        <f t="shared" si="3"/>
        <v>0</v>
      </c>
    </row>
    <row r="39" spans="2:18" ht="15" customHeight="1" x14ac:dyDescent="0.25">
      <c r="C39" s="77" t="str">
        <f>AccountsHeaders!AF11</f>
        <v>Expense Account 16</v>
      </c>
      <c r="D39" s="78"/>
      <c r="E39" s="262">
        <f>Month1!$AF$5</f>
        <v>0</v>
      </c>
      <c r="F39" s="262">
        <f>Month2!$AF$5</f>
        <v>0</v>
      </c>
      <c r="G39" s="262">
        <f>Month3!$AF$5</f>
        <v>0</v>
      </c>
      <c r="H39" s="262">
        <f>Month4!$AF$5</f>
        <v>0</v>
      </c>
      <c r="I39" s="262">
        <f>Month5!$AF$5</f>
        <v>0</v>
      </c>
      <c r="J39" s="262">
        <f>Month6!$AF$5</f>
        <v>0</v>
      </c>
      <c r="K39" s="262">
        <f>Month7!$AF$5</f>
        <v>0</v>
      </c>
      <c r="L39" s="262">
        <f>Month8!$AF$5</f>
        <v>0</v>
      </c>
      <c r="M39" s="262">
        <f>Month9!$AF$5</f>
        <v>0</v>
      </c>
      <c r="N39" s="262">
        <f>Month10!$AF$5</f>
        <v>0</v>
      </c>
      <c r="O39" s="262">
        <f>Month11!$AF$5</f>
        <v>0</v>
      </c>
      <c r="P39" s="262">
        <f>Month12!$AF$5</f>
        <v>0</v>
      </c>
      <c r="Q39" s="263">
        <f t="shared" si="3"/>
        <v>0</v>
      </c>
    </row>
    <row r="40" spans="2:18" ht="15" customHeight="1" x14ac:dyDescent="0.25">
      <c r="C40" s="77" t="str">
        <f>AccountsHeaders!AG11</f>
        <v>Investment Made</v>
      </c>
      <c r="D40" s="78"/>
      <c r="E40" s="262">
        <f>Month1!$AG$5</f>
        <v>0</v>
      </c>
      <c r="F40" s="262">
        <f>Month2!$AG$5</f>
        <v>0</v>
      </c>
      <c r="G40" s="262">
        <f>Month3!$AG$5</f>
        <v>0</v>
      </c>
      <c r="H40" s="262">
        <f>Month4!$AG$5</f>
        <v>0</v>
      </c>
      <c r="I40" s="262">
        <f>Month5!$AG$5</f>
        <v>0</v>
      </c>
      <c r="J40" s="262">
        <f>Month6!$AG$5</f>
        <v>0</v>
      </c>
      <c r="K40" s="262">
        <f>Month7!$AG$5</f>
        <v>0</v>
      </c>
      <c r="L40" s="262">
        <f>Month8!$AG$5</f>
        <v>0</v>
      </c>
      <c r="M40" s="262">
        <f>Month9!$AG$5</f>
        <v>0</v>
      </c>
      <c r="N40" s="262">
        <f>Month10!$AG$5</f>
        <v>0</v>
      </c>
      <c r="O40" s="262">
        <f>Month11!$AG$5</f>
        <v>0</v>
      </c>
      <c r="P40" s="262">
        <f>Month12!$AG$5</f>
        <v>0</v>
      </c>
      <c r="Q40" s="263">
        <f t="shared" si="3"/>
        <v>0</v>
      </c>
    </row>
    <row r="41" spans="2:18" ht="15" customHeight="1" x14ac:dyDescent="0.25">
      <c r="C41" s="77" t="str">
        <f>AccountsHeaders!AH11</f>
        <v>Asset Purchases</v>
      </c>
      <c r="D41" s="78"/>
      <c r="E41" s="262">
        <f>Month1!$AH$5</f>
        <v>0</v>
      </c>
      <c r="F41" s="262">
        <f>Month2!$AH$5</f>
        <v>0</v>
      </c>
      <c r="G41" s="262">
        <f>Month3!$AH$5</f>
        <v>0</v>
      </c>
      <c r="H41" s="262">
        <f>Month4!$AH$5</f>
        <v>0</v>
      </c>
      <c r="I41" s="262">
        <f>Month5!$AH$5</f>
        <v>0</v>
      </c>
      <c r="J41" s="262">
        <f>Month6!$AH$5</f>
        <v>0</v>
      </c>
      <c r="K41" s="262">
        <f>Month7!$AH$5</f>
        <v>0</v>
      </c>
      <c r="L41" s="262">
        <f>Month8!$AH$5</f>
        <v>0</v>
      </c>
      <c r="M41" s="262">
        <f>Month9!$AH$5</f>
        <v>0</v>
      </c>
      <c r="N41" s="262">
        <f>Month10!$AH$5</f>
        <v>0</v>
      </c>
      <c r="O41" s="262">
        <f>Month11!$AH$5</f>
        <v>0</v>
      </c>
      <c r="P41" s="262">
        <f>Month12!$AH$5</f>
        <v>0</v>
      </c>
      <c r="Q41" s="263">
        <f t="shared" si="3"/>
        <v>0</v>
      </c>
    </row>
    <row r="42" spans="2:18" ht="15" customHeight="1" x14ac:dyDescent="0.25">
      <c r="C42" s="77" t="str">
        <f>AccountsHeaders!AI11</f>
        <v>Loan Repayment</v>
      </c>
      <c r="D42" s="78"/>
      <c r="E42" s="262">
        <f>Month1!$AI$5</f>
        <v>0</v>
      </c>
      <c r="F42" s="262">
        <f>Month2!$AI$5</f>
        <v>0</v>
      </c>
      <c r="G42" s="262">
        <f>Month3!$AI$5</f>
        <v>0</v>
      </c>
      <c r="H42" s="262">
        <f>Month4!$AI$5</f>
        <v>0</v>
      </c>
      <c r="I42" s="262">
        <f>Month5!$AI$5</f>
        <v>0</v>
      </c>
      <c r="J42" s="262">
        <f>Month6!$AI$5</f>
        <v>0</v>
      </c>
      <c r="K42" s="262">
        <f>Month7!$AI$5</f>
        <v>0</v>
      </c>
      <c r="L42" s="262">
        <f>Month8!$AI$5</f>
        <v>0</v>
      </c>
      <c r="M42" s="262">
        <f>Month9!$AI$5</f>
        <v>0</v>
      </c>
      <c r="N42" s="262">
        <f>Month10!$AI$5</f>
        <v>0</v>
      </c>
      <c r="O42" s="262">
        <f>Month11!$AI$5</f>
        <v>0</v>
      </c>
      <c r="P42" s="262">
        <f>Month12!$AI$5</f>
        <v>0</v>
      </c>
      <c r="Q42" s="263">
        <f t="shared" si="3"/>
        <v>0</v>
      </c>
    </row>
    <row r="43" spans="2:18" ht="15" customHeight="1" x14ac:dyDescent="0.25">
      <c r="C43" s="77" t="str">
        <f>AccountsHeaders!AJ11</f>
        <v>Personal Expenses</v>
      </c>
      <c r="D43" s="78"/>
      <c r="E43" s="262">
        <f>Month1!$AJ$5</f>
        <v>0</v>
      </c>
      <c r="F43" s="262">
        <f>Month2!$AJ$5</f>
        <v>0</v>
      </c>
      <c r="G43" s="262">
        <f>Month3!$AJ$5</f>
        <v>0</v>
      </c>
      <c r="H43" s="262">
        <f>Month4!$AJ$5</f>
        <v>0</v>
      </c>
      <c r="I43" s="262">
        <f>Month5!$AJ$5</f>
        <v>0</v>
      </c>
      <c r="J43" s="262">
        <f>Month6!$AJ$5</f>
        <v>0</v>
      </c>
      <c r="K43" s="262">
        <f>Month7!$AJ$5</f>
        <v>0</v>
      </c>
      <c r="L43" s="262">
        <f>Month8!$AJ$5</f>
        <v>0</v>
      </c>
      <c r="M43" s="262">
        <f>Month9!$AJ$5</f>
        <v>0</v>
      </c>
      <c r="N43" s="262">
        <f>Month10!$AJ$5</f>
        <v>0</v>
      </c>
      <c r="O43" s="262">
        <f>Month11!$AJ$5</f>
        <v>0</v>
      </c>
      <c r="P43" s="262">
        <f>Month12!$AJ$5</f>
        <v>0</v>
      </c>
      <c r="Q43" s="263">
        <f t="shared" si="3"/>
        <v>0</v>
      </c>
    </row>
    <row r="44" spans="2:18" ht="18" customHeight="1" x14ac:dyDescent="0.25">
      <c r="B44" s="87"/>
      <c r="C44" s="91" t="s">
        <v>10</v>
      </c>
      <c r="D44" s="80"/>
      <c r="E44" s="264">
        <f t="shared" ref="E44:P44" si="4">SUM(E24:E43)</f>
        <v>0</v>
      </c>
      <c r="F44" s="264">
        <f t="shared" si="4"/>
        <v>0</v>
      </c>
      <c r="G44" s="264">
        <f t="shared" si="4"/>
        <v>0</v>
      </c>
      <c r="H44" s="264">
        <f t="shared" si="4"/>
        <v>0</v>
      </c>
      <c r="I44" s="264">
        <f t="shared" si="4"/>
        <v>0</v>
      </c>
      <c r="J44" s="264">
        <f t="shared" si="4"/>
        <v>0</v>
      </c>
      <c r="K44" s="264">
        <f t="shared" si="4"/>
        <v>0</v>
      </c>
      <c r="L44" s="264">
        <f t="shared" si="4"/>
        <v>0</v>
      </c>
      <c r="M44" s="264">
        <f t="shared" si="4"/>
        <v>0</v>
      </c>
      <c r="N44" s="264">
        <f t="shared" si="4"/>
        <v>0</v>
      </c>
      <c r="O44" s="264">
        <f t="shared" si="4"/>
        <v>0</v>
      </c>
      <c r="P44" s="264">
        <f t="shared" si="4"/>
        <v>0</v>
      </c>
      <c r="Q44" s="310">
        <f t="shared" si="3"/>
        <v>0</v>
      </c>
      <c r="R44" s="33"/>
    </row>
    <row r="45" spans="2:18" ht="18" customHeight="1" x14ac:dyDescent="0.25">
      <c r="B45" s="87"/>
      <c r="C45" s="16"/>
      <c r="D45" s="80"/>
      <c r="E45" s="88"/>
      <c r="F45" s="88"/>
      <c r="G45" s="88"/>
      <c r="H45" s="88"/>
      <c r="I45" s="88"/>
      <c r="J45" s="88"/>
      <c r="K45" s="88"/>
      <c r="L45" s="88"/>
      <c r="M45" s="88"/>
      <c r="N45" s="88"/>
      <c r="O45" s="88"/>
      <c r="P45" s="88"/>
      <c r="Q45" s="88"/>
      <c r="R45" s="33"/>
    </row>
    <row r="46" spans="2:18" ht="15" customHeight="1" x14ac:dyDescent="0.25">
      <c r="C46" s="78"/>
      <c r="D46" s="78"/>
      <c r="E46" s="81"/>
      <c r="F46" s="81"/>
      <c r="G46" s="81"/>
      <c r="H46" s="81"/>
      <c r="I46" s="81"/>
      <c r="J46" s="81"/>
      <c r="K46" s="81"/>
      <c r="L46" s="81"/>
      <c r="M46" s="81"/>
      <c r="N46" s="81"/>
      <c r="O46" s="81"/>
      <c r="P46" s="81"/>
      <c r="Q46" s="88"/>
    </row>
    <row r="47" spans="2:18" ht="21" customHeight="1" thickBot="1" x14ac:dyDescent="0.3">
      <c r="B47" s="76"/>
      <c r="C47" s="90" t="s">
        <v>153</v>
      </c>
      <c r="D47" s="82"/>
      <c r="E47" s="265">
        <f>E18-E44</f>
        <v>0</v>
      </c>
      <c r="F47" s="265">
        <f t="shared" ref="F47:Q47" si="5">F18-F44</f>
        <v>0</v>
      </c>
      <c r="G47" s="265">
        <f t="shared" si="5"/>
        <v>0</v>
      </c>
      <c r="H47" s="265">
        <f t="shared" si="5"/>
        <v>0</v>
      </c>
      <c r="I47" s="265">
        <f t="shared" si="5"/>
        <v>0</v>
      </c>
      <c r="J47" s="265">
        <f t="shared" si="5"/>
        <v>0</v>
      </c>
      <c r="K47" s="265">
        <f t="shared" si="5"/>
        <v>0</v>
      </c>
      <c r="L47" s="265">
        <f t="shared" si="5"/>
        <v>0</v>
      </c>
      <c r="M47" s="265">
        <f t="shared" si="5"/>
        <v>0</v>
      </c>
      <c r="N47" s="265">
        <f t="shared" si="5"/>
        <v>0</v>
      </c>
      <c r="O47" s="265">
        <f t="shared" si="5"/>
        <v>0</v>
      </c>
      <c r="P47" s="265">
        <f t="shared" si="5"/>
        <v>0</v>
      </c>
      <c r="Q47" s="308">
        <f t="shared" si="5"/>
        <v>0</v>
      </c>
    </row>
    <row r="48" spans="2:18" ht="13.8" thickTop="1" x14ac:dyDescent="0.25"/>
    <row r="49" spans="2:17" ht="21" customHeight="1" thickBot="1" x14ac:dyDescent="0.3">
      <c r="B49" s="76"/>
      <c r="C49" s="90" t="s">
        <v>154</v>
      </c>
      <c r="D49" s="82"/>
      <c r="E49" s="265">
        <f>SUM(E8:E13)-SUM(E24:E39)</f>
        <v>0</v>
      </c>
      <c r="F49" s="265">
        <f t="shared" ref="F49:Q49" si="6">SUM(F8:F13)-SUM(F24:F39)</f>
        <v>0</v>
      </c>
      <c r="G49" s="265">
        <f t="shared" si="6"/>
        <v>0</v>
      </c>
      <c r="H49" s="265">
        <f t="shared" si="6"/>
        <v>0</v>
      </c>
      <c r="I49" s="265">
        <f t="shared" si="6"/>
        <v>0</v>
      </c>
      <c r="J49" s="265">
        <f t="shared" si="6"/>
        <v>0</v>
      </c>
      <c r="K49" s="265">
        <f t="shared" si="6"/>
        <v>0</v>
      </c>
      <c r="L49" s="265">
        <f t="shared" si="6"/>
        <v>0</v>
      </c>
      <c r="M49" s="265">
        <f t="shared" si="6"/>
        <v>0</v>
      </c>
      <c r="N49" s="265">
        <f t="shared" si="6"/>
        <v>0</v>
      </c>
      <c r="O49" s="265">
        <f t="shared" si="6"/>
        <v>0</v>
      </c>
      <c r="P49" s="265">
        <f t="shared" si="6"/>
        <v>0</v>
      </c>
      <c r="Q49" s="308">
        <f t="shared" si="6"/>
        <v>0</v>
      </c>
    </row>
    <row r="50" spans="2:17" ht="13.8" thickTop="1" x14ac:dyDescent="0.25"/>
  </sheetData>
  <customSheetViews>
    <customSheetView guid="{4C58CA07-9D56-41B7-A853-A40D5E627599}"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
    </customSheetView>
    <customSheetView guid="{CCE26E4F-582E-4BA7-A0B8-21BC792AF853}"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2"/>
    </customSheetView>
    <customSheetView guid="{02C9CCFA-0C84-43D3-97DF-2B162568E996}"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3"/>
    </customSheetView>
    <customSheetView guid="{93BEF7CC-77EF-40A3-9C38-A4783945A75A}"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4"/>
    </customSheetView>
    <customSheetView guid="{0F0F6AB8-4F4C-4B91-8ADF-B172EE4C672E}"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5"/>
    </customSheetView>
    <customSheetView guid="{8CD34DC8-CA24-4C92-9659-3157B830ECAC}"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6"/>
    </customSheetView>
    <customSheetView guid="{ABB229F2-AC12-49CA-8E2C-D477851BE589}"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7"/>
    </customSheetView>
    <customSheetView guid="{5F536D07-06CB-4019-9A9D-3B2E4D9B89A5}"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8"/>
    </customSheetView>
    <customSheetView guid="{D6530776-DADC-4913-97DD-69B25E99A9D8}"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9"/>
    </customSheetView>
    <customSheetView guid="{EAA13EB3-DEFD-414A-A114-1AC89BA5CCE7}"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0"/>
    </customSheetView>
    <customSheetView guid="{1D148915-0029-48E6-A4B0-34A94DE9390B}"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1"/>
    </customSheetView>
    <customSheetView guid="{65E6302F-72B2-459A-9CD4-FB08BF324D36}"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2"/>
    </customSheetView>
    <customSheetView guid="{B1EAB89F-247D-4B53-8395-D88D7FC6DEAE}" scale="90" showGridLines="0" fitToPage="1" printArea="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3"/>
    </customSheetView>
  </customSheetViews>
  <pageMargins left="0.70866141732283472" right="0.70866141732283472" top="0.74803149606299213" bottom="0.74803149606299213" header="0.31496062992125984" footer="0.31496062992125984"/>
  <pageSetup scale="53" fitToHeight="2" orientation="landscape" r:id="rId14"/>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07E81-99F1-4998-94DC-72C109C24E40}">
  <dimension ref="A1:J90"/>
  <sheetViews>
    <sheetView topLeftCell="A42" zoomScaleNormal="100" workbookViewId="0">
      <selection activeCell="H10" sqref="H10"/>
    </sheetView>
  </sheetViews>
  <sheetFormatPr defaultRowHeight="15" x14ac:dyDescent="0.25"/>
  <cols>
    <col min="1" max="5" width="8.88671875" style="151"/>
    <col min="6" max="6" width="10.77734375" style="151" customWidth="1"/>
    <col min="7" max="8" width="8.88671875" style="151"/>
    <col min="9" max="9" width="9.6640625" style="151" bestFit="1" customWidth="1"/>
    <col min="10" max="16384" width="8.88671875" style="151"/>
  </cols>
  <sheetData>
    <row r="1" spans="1:10" ht="19.95" customHeight="1" x14ac:dyDescent="0.25">
      <c r="A1" s="320" t="str">
        <f>AccountsHeaders!B7</f>
        <v>Taxco Simple Taxpayer</v>
      </c>
    </row>
    <row r="2" spans="1:10" ht="19.2" x14ac:dyDescent="0.25">
      <c r="A2" s="320"/>
    </row>
    <row r="3" spans="1:10" ht="15.6" x14ac:dyDescent="0.3">
      <c r="A3" s="321" t="s">
        <v>157</v>
      </c>
      <c r="J3" s="151" t="s">
        <v>186</v>
      </c>
    </row>
    <row r="4" spans="1:10" x14ac:dyDescent="0.25">
      <c r="F4" s="322" t="s">
        <v>12</v>
      </c>
    </row>
    <row r="5" spans="1:10" ht="15.6" x14ac:dyDescent="0.3">
      <c r="A5" s="321" t="s">
        <v>4</v>
      </c>
    </row>
    <row r="7" spans="1:10" x14ac:dyDescent="0.25">
      <c r="A7" s="151" t="str">
        <f>TB!C8</f>
        <v>Income Account 1</v>
      </c>
      <c r="F7" s="323">
        <f>TB!Q8</f>
        <v>0</v>
      </c>
    </row>
    <row r="8" spans="1:10" x14ac:dyDescent="0.25">
      <c r="A8" s="151" t="str">
        <f>TB!C9</f>
        <v>Income Account 2</v>
      </c>
      <c r="F8" s="324">
        <f>TB!Q9</f>
        <v>0</v>
      </c>
    </row>
    <row r="9" spans="1:10" x14ac:dyDescent="0.25">
      <c r="A9" s="151" t="str">
        <f>TB!C10</f>
        <v>Income Account 3</v>
      </c>
      <c r="F9" s="324">
        <f>TB!Q10</f>
        <v>0</v>
      </c>
    </row>
    <row r="10" spans="1:10" x14ac:dyDescent="0.25">
      <c r="A10" s="151" t="str">
        <f>TB!C11</f>
        <v>Income Account 4</v>
      </c>
      <c r="F10" s="324">
        <f>TB!Q11</f>
        <v>0</v>
      </c>
    </row>
    <row r="11" spans="1:10" x14ac:dyDescent="0.25">
      <c r="A11" s="151" t="str">
        <f>TB!C12</f>
        <v>Income Account 5</v>
      </c>
      <c r="F11" s="324">
        <f>TB!Q12</f>
        <v>0</v>
      </c>
    </row>
    <row r="12" spans="1:10" x14ac:dyDescent="0.25">
      <c r="A12" s="151" t="str">
        <f>TB!C13</f>
        <v>Income Account 6</v>
      </c>
      <c r="F12" s="325">
        <f>TB!Q13</f>
        <v>0</v>
      </c>
    </row>
    <row r="13" spans="1:10" x14ac:dyDescent="0.25">
      <c r="A13" s="151" t="s">
        <v>158</v>
      </c>
      <c r="F13" s="326">
        <f>SUM(F7:F12)</f>
        <v>0</v>
      </c>
    </row>
    <row r="15" spans="1:10" ht="15.6" x14ac:dyDescent="0.3">
      <c r="A15" s="321" t="s">
        <v>8</v>
      </c>
      <c r="F15" s="327">
        <f>SUM(F17:F32)</f>
        <v>0</v>
      </c>
    </row>
    <row r="16" spans="1:10" x14ac:dyDescent="0.25">
      <c r="F16" s="328"/>
    </row>
    <row r="17" spans="1:6" x14ac:dyDescent="0.25">
      <c r="A17" s="151" t="str">
        <f>TB!C24</f>
        <v>Expense Account 1</v>
      </c>
      <c r="F17" s="324">
        <f>TB!Q24</f>
        <v>0</v>
      </c>
    </row>
    <row r="18" spans="1:6" x14ac:dyDescent="0.25">
      <c r="A18" s="151" t="str">
        <f>TB!C25</f>
        <v>Expense Account 2</v>
      </c>
      <c r="F18" s="324">
        <f>TB!Q25</f>
        <v>0</v>
      </c>
    </row>
    <row r="19" spans="1:6" x14ac:dyDescent="0.25">
      <c r="A19" s="151" t="str">
        <f>TB!C26</f>
        <v>Expense Account 3</v>
      </c>
      <c r="F19" s="324">
        <f>TB!Q26</f>
        <v>0</v>
      </c>
    </row>
    <row r="20" spans="1:6" x14ac:dyDescent="0.25">
      <c r="A20" s="151" t="str">
        <f>TB!C27</f>
        <v>Expense Account 4</v>
      </c>
      <c r="F20" s="324">
        <f>TB!Q27</f>
        <v>0</v>
      </c>
    </row>
    <row r="21" spans="1:6" x14ac:dyDescent="0.25">
      <c r="A21" s="151" t="str">
        <f>TB!C28</f>
        <v>Expense Account 5</v>
      </c>
      <c r="F21" s="324">
        <f>TB!Q28</f>
        <v>0</v>
      </c>
    </row>
    <row r="22" spans="1:6" x14ac:dyDescent="0.25">
      <c r="A22" s="151" t="str">
        <f>TB!C29</f>
        <v>Expense Account 6</v>
      </c>
      <c r="F22" s="324">
        <f>TB!Q29</f>
        <v>0</v>
      </c>
    </row>
    <row r="23" spans="1:6" x14ac:dyDescent="0.25">
      <c r="A23" s="151" t="str">
        <f>TB!C30</f>
        <v>Expense Account 7</v>
      </c>
      <c r="F23" s="324">
        <f>TB!Q30</f>
        <v>0</v>
      </c>
    </row>
    <row r="24" spans="1:6" x14ac:dyDescent="0.25">
      <c r="A24" s="151" t="str">
        <f>TB!C31</f>
        <v>Expense Account 8</v>
      </c>
      <c r="F24" s="324">
        <f>TB!Q31</f>
        <v>0</v>
      </c>
    </row>
    <row r="25" spans="1:6" x14ac:dyDescent="0.25">
      <c r="A25" s="151" t="str">
        <f>TB!C32</f>
        <v>Expense Account 9</v>
      </c>
      <c r="F25" s="324">
        <f>TB!Q32</f>
        <v>0</v>
      </c>
    </row>
    <row r="26" spans="1:6" x14ac:dyDescent="0.25">
      <c r="A26" s="151" t="str">
        <f>TB!C33</f>
        <v>Expense Account 10</v>
      </c>
      <c r="F26" s="324">
        <f>TB!Q33</f>
        <v>0</v>
      </c>
    </row>
    <row r="27" spans="1:6" x14ac:dyDescent="0.25">
      <c r="A27" s="151" t="str">
        <f>TB!C34</f>
        <v>Expense Account 11</v>
      </c>
      <c r="F27" s="324">
        <f>TB!Q34</f>
        <v>0</v>
      </c>
    </row>
    <row r="28" spans="1:6" x14ac:dyDescent="0.25">
      <c r="A28" s="151" t="str">
        <f>TB!C35</f>
        <v>Expense Account 12</v>
      </c>
      <c r="F28" s="324">
        <f>TB!Q35</f>
        <v>0</v>
      </c>
    </row>
    <row r="29" spans="1:6" x14ac:dyDescent="0.25">
      <c r="A29" s="151" t="str">
        <f>TB!C36</f>
        <v>Expense Account 13</v>
      </c>
      <c r="F29" s="324">
        <f>TB!Q36</f>
        <v>0</v>
      </c>
    </row>
    <row r="30" spans="1:6" x14ac:dyDescent="0.25">
      <c r="A30" s="151" t="str">
        <f>TB!C37</f>
        <v>Expense Account 14</v>
      </c>
      <c r="F30" s="324">
        <f>TB!Q37</f>
        <v>0</v>
      </c>
    </row>
    <row r="31" spans="1:6" x14ac:dyDescent="0.25">
      <c r="A31" s="151" t="str">
        <f>TB!C38</f>
        <v>Expense Account 15</v>
      </c>
      <c r="F31" s="324">
        <f>TB!Q38</f>
        <v>0</v>
      </c>
    </row>
    <row r="32" spans="1:6" x14ac:dyDescent="0.25">
      <c r="A32" s="151" t="str">
        <f>TB!C39</f>
        <v>Expense Account 16</v>
      </c>
      <c r="F32" s="325">
        <f>TB!Q39</f>
        <v>0</v>
      </c>
    </row>
    <row r="34" spans="1:9" ht="16.2" thickBot="1" x14ac:dyDescent="0.35">
      <c r="A34" s="329" t="str">
        <f>TB!C49</f>
        <v>Net Profit/Loss</v>
      </c>
      <c r="F34" s="330">
        <f>F13-F15</f>
        <v>0</v>
      </c>
      <c r="I34" s="326">
        <f>F34-TB!Q49</f>
        <v>0</v>
      </c>
    </row>
    <row r="35" spans="1:9" ht="15.6" thickTop="1" x14ac:dyDescent="0.25"/>
    <row r="45" spans="1:9" ht="17.399999999999999" x14ac:dyDescent="0.45">
      <c r="A45" s="331" t="s">
        <v>183</v>
      </c>
    </row>
    <row r="46" spans="1:9" ht="17.399999999999999" x14ac:dyDescent="0.45">
      <c r="A46" s="331" t="s">
        <v>184</v>
      </c>
    </row>
    <row r="47" spans="1:9" ht="16.8" x14ac:dyDescent="0.25">
      <c r="A47" s="332" t="s">
        <v>185</v>
      </c>
    </row>
    <row r="48" spans="1:9" ht="16.8" x14ac:dyDescent="0.25">
      <c r="A48" s="332"/>
    </row>
    <row r="49" spans="1:10" x14ac:dyDescent="0.25">
      <c r="E49" s="333"/>
      <c r="F49" s="333"/>
      <c r="G49" s="333"/>
    </row>
    <row r="51" spans="1:10" ht="19.95" customHeight="1" x14ac:dyDescent="0.25">
      <c r="A51" s="320" t="str">
        <f>AccountsHeaders!B7</f>
        <v>Taxco Simple Taxpayer</v>
      </c>
    </row>
    <row r="53" spans="1:10" ht="15.6" x14ac:dyDescent="0.3">
      <c r="A53" s="321" t="s">
        <v>160</v>
      </c>
      <c r="J53" s="151" t="s">
        <v>186</v>
      </c>
    </row>
    <row r="54" spans="1:10" x14ac:dyDescent="0.25">
      <c r="F54" s="322" t="s">
        <v>12</v>
      </c>
    </row>
    <row r="55" spans="1:10" ht="19.2" x14ac:dyDescent="0.5">
      <c r="A55" s="311" t="s">
        <v>161</v>
      </c>
      <c r="B55" s="312"/>
      <c r="C55" s="312"/>
      <c r="D55" s="313"/>
      <c r="E55" s="312"/>
      <c r="F55" s="326"/>
    </row>
    <row r="56" spans="1:10" ht="19.2" x14ac:dyDescent="0.5">
      <c r="A56" s="312"/>
      <c r="B56" s="312"/>
      <c r="C56" s="312"/>
      <c r="D56" s="313"/>
      <c r="E56" s="313"/>
      <c r="F56" s="326"/>
    </row>
    <row r="57" spans="1:10" ht="19.2" x14ac:dyDescent="0.5">
      <c r="A57" s="314" t="s">
        <v>162</v>
      </c>
      <c r="B57" s="315"/>
      <c r="C57" s="315"/>
      <c r="D57" s="313"/>
      <c r="E57" s="313"/>
      <c r="F57" s="326">
        <f>SUM(F58:F59)</f>
        <v>0</v>
      </c>
    </row>
    <row r="58" spans="1:10" ht="19.2" x14ac:dyDescent="0.5">
      <c r="A58" s="315" t="s">
        <v>163</v>
      </c>
      <c r="B58" s="315"/>
      <c r="C58" s="315"/>
      <c r="D58" s="313"/>
      <c r="E58" s="313"/>
      <c r="F58" s="323">
        <f>0+TB!Q41</f>
        <v>0</v>
      </c>
    </row>
    <row r="59" spans="1:10" ht="19.2" x14ac:dyDescent="0.5">
      <c r="A59" s="315" t="s">
        <v>181</v>
      </c>
      <c r="B59" s="315"/>
      <c r="C59" s="315"/>
      <c r="D59" s="313"/>
      <c r="E59" s="313"/>
      <c r="F59" s="325">
        <f>0+TB!Q40</f>
        <v>0</v>
      </c>
    </row>
    <row r="60" spans="1:10" ht="19.2" x14ac:dyDescent="0.5">
      <c r="A60" s="313"/>
      <c r="B60" s="316"/>
      <c r="C60" s="316"/>
      <c r="D60" s="313"/>
      <c r="E60" s="313"/>
      <c r="F60" s="326"/>
    </row>
    <row r="61" spans="1:10" ht="19.2" x14ac:dyDescent="0.5">
      <c r="A61" s="314" t="s">
        <v>164</v>
      </c>
      <c r="B61" s="315"/>
      <c r="C61" s="315"/>
      <c r="D61" s="313"/>
      <c r="E61" s="313"/>
      <c r="F61" s="326">
        <f>SUM(F62:F64)</f>
        <v>0</v>
      </c>
    </row>
    <row r="62" spans="1:10" ht="19.2" x14ac:dyDescent="0.5">
      <c r="A62" s="315" t="s">
        <v>165</v>
      </c>
      <c r="B62" s="315"/>
      <c r="C62" s="315"/>
      <c r="D62" s="313"/>
      <c r="E62" s="313"/>
      <c r="F62" s="323"/>
    </row>
    <row r="63" spans="1:10" ht="19.2" x14ac:dyDescent="0.5">
      <c r="A63" s="315" t="s">
        <v>166</v>
      </c>
      <c r="B63" s="315"/>
      <c r="C63" s="315"/>
      <c r="D63" s="313"/>
      <c r="E63" s="313"/>
      <c r="F63" s="324"/>
    </row>
    <row r="64" spans="1:10" ht="19.2" x14ac:dyDescent="0.5">
      <c r="A64" s="312" t="s">
        <v>167</v>
      </c>
      <c r="B64" s="315"/>
      <c r="C64" s="315"/>
      <c r="D64" s="313"/>
      <c r="E64" s="313"/>
      <c r="F64" s="325">
        <f>TB!Q47</f>
        <v>0</v>
      </c>
    </row>
    <row r="65" spans="1:6" ht="19.2" x14ac:dyDescent="0.5">
      <c r="A65" s="316"/>
      <c r="B65" s="316"/>
      <c r="C65" s="316"/>
      <c r="D65" s="313"/>
      <c r="E65" s="313"/>
      <c r="F65" s="326"/>
    </row>
    <row r="66" spans="1:6" ht="19.8" thickBot="1" x14ac:dyDescent="0.55000000000000004">
      <c r="A66" s="314" t="s">
        <v>174</v>
      </c>
      <c r="B66" s="316"/>
      <c r="C66" s="316"/>
      <c r="D66" s="313"/>
      <c r="E66" s="313"/>
      <c r="F66" s="330">
        <f>F61+F57</f>
        <v>0</v>
      </c>
    </row>
    <row r="67" spans="1:6" ht="19.8" thickTop="1" x14ac:dyDescent="0.5">
      <c r="A67" s="317"/>
      <c r="B67" s="313"/>
      <c r="C67" s="313"/>
      <c r="D67" s="313"/>
      <c r="E67" s="313"/>
      <c r="F67" s="326"/>
    </row>
    <row r="68" spans="1:6" ht="19.2" x14ac:dyDescent="0.5">
      <c r="A68" s="314" t="s">
        <v>175</v>
      </c>
      <c r="B68" s="312"/>
      <c r="C68" s="312"/>
      <c r="D68" s="313"/>
      <c r="E68" s="315"/>
      <c r="F68" s="326"/>
    </row>
    <row r="69" spans="1:6" ht="19.2" x14ac:dyDescent="0.5">
      <c r="A69" s="312"/>
      <c r="B69" s="316"/>
      <c r="C69" s="316"/>
      <c r="D69" s="313"/>
      <c r="E69" s="312"/>
      <c r="F69" s="326"/>
    </row>
    <row r="70" spans="1:6" ht="19.2" x14ac:dyDescent="0.5">
      <c r="A70" s="318" t="s">
        <v>178</v>
      </c>
      <c r="B70" s="316"/>
      <c r="C70" s="316"/>
      <c r="D70" s="313"/>
      <c r="E70" s="315"/>
      <c r="F70" s="326">
        <f>F71+F72-F73</f>
        <v>0</v>
      </c>
    </row>
    <row r="71" spans="1:6" ht="19.2" x14ac:dyDescent="0.5">
      <c r="A71" s="319" t="s">
        <v>177</v>
      </c>
      <c r="B71" s="315"/>
      <c r="C71" s="315"/>
      <c r="D71" s="313"/>
      <c r="E71" s="315"/>
      <c r="F71" s="323">
        <v>0</v>
      </c>
    </row>
    <row r="72" spans="1:6" ht="19.2" x14ac:dyDescent="0.5">
      <c r="A72" s="315" t="s">
        <v>176</v>
      </c>
      <c r="B72" s="315"/>
      <c r="C72" s="315"/>
      <c r="D72" s="313"/>
      <c r="E72" s="315"/>
      <c r="F72" s="324">
        <f>0+F34</f>
        <v>0</v>
      </c>
    </row>
    <row r="73" spans="1:6" ht="19.2" x14ac:dyDescent="0.5">
      <c r="A73" s="315" t="s">
        <v>182</v>
      </c>
      <c r="B73" s="315"/>
      <c r="C73" s="315"/>
      <c r="D73" s="313"/>
      <c r="E73" s="315"/>
      <c r="F73" s="325">
        <f>TB!Q43</f>
        <v>0</v>
      </c>
    </row>
    <row r="74" spans="1:6" ht="19.2" x14ac:dyDescent="0.5">
      <c r="A74" s="316"/>
      <c r="B74" s="316"/>
      <c r="C74" s="316"/>
      <c r="D74" s="313"/>
      <c r="E74" s="316"/>
      <c r="F74" s="326"/>
    </row>
    <row r="75" spans="1:6" ht="19.2" x14ac:dyDescent="0.5">
      <c r="A75" s="314" t="s">
        <v>168</v>
      </c>
      <c r="B75" s="315"/>
      <c r="C75" s="315"/>
      <c r="D75" s="313"/>
      <c r="E75" s="315"/>
      <c r="F75" s="326">
        <f>SUM(F76:F77)</f>
        <v>0</v>
      </c>
    </row>
    <row r="76" spans="1:6" ht="19.2" x14ac:dyDescent="0.5">
      <c r="A76" s="315" t="s">
        <v>169</v>
      </c>
      <c r="B76" s="315"/>
      <c r="C76" s="315"/>
      <c r="D76" s="313"/>
      <c r="E76" s="315"/>
      <c r="F76" s="323">
        <f>0+TB!Q14-TB!Q42</f>
        <v>0</v>
      </c>
    </row>
    <row r="77" spans="1:6" ht="19.2" x14ac:dyDescent="0.5">
      <c r="A77" s="312" t="s">
        <v>179</v>
      </c>
      <c r="B77" s="316"/>
      <c r="C77" s="316"/>
      <c r="D77" s="313"/>
      <c r="E77" s="312"/>
      <c r="F77" s="325"/>
    </row>
    <row r="78" spans="1:6" ht="19.2" x14ac:dyDescent="0.5">
      <c r="A78" s="312"/>
      <c r="B78" s="316"/>
      <c r="C78" s="316"/>
      <c r="D78" s="313"/>
      <c r="E78" s="312"/>
      <c r="F78" s="326"/>
    </row>
    <row r="79" spans="1:6" ht="19.2" x14ac:dyDescent="0.5">
      <c r="A79" s="314" t="s">
        <v>170</v>
      </c>
      <c r="B79" s="315"/>
      <c r="C79" s="315"/>
      <c r="D79" s="313"/>
      <c r="E79" s="315"/>
      <c r="F79" s="326">
        <f>SUM(F80:F82)</f>
        <v>0</v>
      </c>
    </row>
    <row r="80" spans="1:6" ht="19.2" x14ac:dyDescent="0.5">
      <c r="A80" s="315" t="s">
        <v>171</v>
      </c>
      <c r="B80" s="315"/>
      <c r="C80" s="315"/>
      <c r="D80" s="313"/>
      <c r="E80" s="315"/>
      <c r="F80" s="323"/>
    </row>
    <row r="81" spans="1:9" ht="19.2" x14ac:dyDescent="0.5">
      <c r="A81" s="312" t="s">
        <v>172</v>
      </c>
      <c r="B81" s="316"/>
      <c r="C81" s="316"/>
      <c r="D81" s="313"/>
      <c r="E81" s="312"/>
      <c r="F81" s="324"/>
    </row>
    <row r="82" spans="1:9" ht="19.2" x14ac:dyDescent="0.5">
      <c r="A82" s="312" t="s">
        <v>173</v>
      </c>
      <c r="B82" s="315"/>
      <c r="C82" s="315"/>
      <c r="D82" s="313"/>
      <c r="E82" s="312"/>
      <c r="F82" s="325"/>
    </row>
    <row r="83" spans="1:9" ht="19.2" x14ac:dyDescent="0.5">
      <c r="A83" s="316"/>
      <c r="B83" s="316"/>
      <c r="C83" s="316"/>
      <c r="D83" s="313"/>
      <c r="E83" s="316"/>
      <c r="F83" s="326"/>
    </row>
    <row r="84" spans="1:9" ht="19.8" thickBot="1" x14ac:dyDescent="0.55000000000000004">
      <c r="A84" s="314" t="s">
        <v>180</v>
      </c>
      <c r="B84" s="316"/>
      <c r="C84" s="316"/>
      <c r="D84" s="313"/>
      <c r="E84" s="316"/>
      <c r="F84" s="330">
        <f>F79+F75+F70</f>
        <v>0</v>
      </c>
      <c r="I84" s="326">
        <f>F84-F66</f>
        <v>0</v>
      </c>
    </row>
    <row r="85" spans="1:9" ht="15.6" thickTop="1" x14ac:dyDescent="0.25">
      <c r="F85" s="326"/>
    </row>
    <row r="86" spans="1:9" ht="17.399999999999999" x14ac:dyDescent="0.45">
      <c r="A86" s="331" t="s">
        <v>183</v>
      </c>
    </row>
    <row r="87" spans="1:9" ht="17.399999999999999" x14ac:dyDescent="0.45">
      <c r="A87" s="331" t="s">
        <v>184</v>
      </c>
    </row>
    <row r="88" spans="1:9" ht="16.8" x14ac:dyDescent="0.25">
      <c r="A88" s="332" t="s">
        <v>185</v>
      </c>
    </row>
    <row r="89" spans="1:9" ht="16.8" x14ac:dyDescent="0.25">
      <c r="A89" s="332"/>
    </row>
    <row r="90" spans="1:9" x14ac:dyDescent="0.25">
      <c r="E90" s="333"/>
      <c r="F90" s="333"/>
      <c r="G90" s="333"/>
    </row>
  </sheetData>
  <pageMargins left="0.7" right="0.7" top="0.75" bottom="0.75" header="0.3" footer="0.3"/>
  <pageSetup paperSize="9" orientation="portrait" r:id="rId1"/>
  <headerFooter>
    <oddFooter>&amp;C
Prepared by Taxco Accountants and Tax Consultants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M10"/>
  <sheetViews>
    <sheetView showGridLines="0" workbookViewId="0">
      <selection activeCell="E14" sqref="E14"/>
    </sheetView>
  </sheetViews>
  <sheetFormatPr defaultRowHeight="13.2" x14ac:dyDescent="0.25"/>
  <cols>
    <col min="2" max="13" width="11" customWidth="1"/>
  </cols>
  <sheetData>
    <row r="1" spans="2:13" ht="18" x14ac:dyDescent="0.25">
      <c r="K1" s="283"/>
    </row>
    <row r="2" spans="2:13" ht="23.25" customHeight="1" x14ac:dyDescent="0.4">
      <c r="B2" s="179" t="s">
        <v>118</v>
      </c>
      <c r="C2" s="179"/>
      <c r="D2" s="179"/>
      <c r="E2" s="179"/>
      <c r="F2" s="179"/>
      <c r="G2" s="179"/>
      <c r="H2" s="178"/>
      <c r="I2" s="178"/>
      <c r="J2" s="178"/>
    </row>
    <row r="4" spans="2:13" s="180" customFormat="1" ht="26.25" customHeight="1" x14ac:dyDescent="0.25">
      <c r="B4" s="182" t="s">
        <v>73</v>
      </c>
    </row>
    <row r="6" spans="2:13" ht="23.25" customHeight="1" thickBot="1" x14ac:dyDescent="0.35">
      <c r="B6" s="3" t="s">
        <v>72</v>
      </c>
      <c r="C6" s="275"/>
      <c r="D6" s="275"/>
    </row>
    <row r="7" spans="2:13" ht="20.25" customHeight="1" thickTop="1" x14ac:dyDescent="0.25">
      <c r="B7" s="185" t="s">
        <v>18</v>
      </c>
      <c r="C7" s="186" t="s">
        <v>19</v>
      </c>
      <c r="D7" s="186" t="s">
        <v>20</v>
      </c>
      <c r="E7" s="186" t="s">
        <v>21</v>
      </c>
      <c r="F7" s="186" t="s">
        <v>22</v>
      </c>
      <c r="G7" s="186" t="s">
        <v>23</v>
      </c>
      <c r="H7" s="186" t="s">
        <v>24</v>
      </c>
      <c r="I7" s="186" t="s">
        <v>25</v>
      </c>
      <c r="J7" s="186" t="s">
        <v>26</v>
      </c>
      <c r="K7" s="186" t="s">
        <v>27</v>
      </c>
      <c r="L7" s="186" t="s">
        <v>28</v>
      </c>
      <c r="M7" s="187" t="s">
        <v>29</v>
      </c>
    </row>
    <row r="8" spans="2:13" ht="54.75" customHeight="1" thickBot="1" x14ac:dyDescent="0.3">
      <c r="B8" s="52" t="s">
        <v>193</v>
      </c>
      <c r="C8" s="52" t="s">
        <v>189</v>
      </c>
      <c r="D8" s="52" t="s">
        <v>9</v>
      </c>
      <c r="E8" s="52" t="s">
        <v>190</v>
      </c>
      <c r="F8" s="52" t="s">
        <v>191</v>
      </c>
      <c r="G8" s="52" t="s">
        <v>192</v>
      </c>
      <c r="H8" s="52" t="s">
        <v>194</v>
      </c>
      <c r="I8" s="52" t="s">
        <v>195</v>
      </c>
      <c r="J8" s="52" t="s">
        <v>196</v>
      </c>
      <c r="K8" s="281" t="s">
        <v>197</v>
      </c>
      <c r="L8" s="51" t="s">
        <v>198</v>
      </c>
      <c r="M8" s="52" t="s">
        <v>199</v>
      </c>
    </row>
    <row r="9" spans="2:13" ht="67.5" customHeight="1" thickTop="1" thickBot="1" x14ac:dyDescent="0.3">
      <c r="B9" s="139" t="s">
        <v>200</v>
      </c>
      <c r="C9" s="140"/>
      <c r="D9" s="140"/>
      <c r="E9" s="140"/>
      <c r="F9" s="141"/>
      <c r="G9" s="141"/>
      <c r="H9" s="141"/>
      <c r="I9" s="141"/>
      <c r="J9" s="141"/>
      <c r="K9" s="141"/>
      <c r="L9" s="141"/>
      <c r="M9" s="142"/>
    </row>
    <row r="10" spans="2:13" ht="13.8" thickTop="1" x14ac:dyDescent="0.25"/>
  </sheetData>
  <phoneticPr fontId="62" type="noConversion"/>
  <pageMargins left="0.7" right="0.7" top="0.75" bottom="0.75" header="0.3" footer="0.3"/>
  <pageSetup paperSize="9" orientation="portrait" horizontalDpi="360"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0676D-2B01-4F11-8049-87D2EAD374D4}">
  <dimension ref="B11:G20"/>
  <sheetViews>
    <sheetView tabSelected="1" zoomScale="75" zoomScaleNormal="75" workbookViewId="0">
      <selection activeCell="E9" sqref="E8:E9"/>
    </sheetView>
  </sheetViews>
  <sheetFormatPr defaultRowHeight="13.2" x14ac:dyDescent="0.25"/>
  <cols>
    <col min="3" max="3" width="9.33203125" bestFit="1" customWidth="1"/>
    <col min="5" max="5" width="9.44140625" bestFit="1" customWidth="1"/>
  </cols>
  <sheetData>
    <row r="11" spans="2:7" ht="13.8" thickBot="1" x14ac:dyDescent="0.3"/>
    <row r="12" spans="2:7" x14ac:dyDescent="0.25">
      <c r="B12" s="391"/>
      <c r="C12" s="392"/>
      <c r="D12" s="392"/>
      <c r="E12" s="392"/>
      <c r="F12" s="392"/>
      <c r="G12" s="393"/>
    </row>
    <row r="13" spans="2:7" x14ac:dyDescent="0.25">
      <c r="B13" s="394"/>
      <c r="C13" s="1"/>
      <c r="G13" s="395"/>
    </row>
    <row r="14" spans="2:7" x14ac:dyDescent="0.25">
      <c r="B14" s="394"/>
      <c r="C14" s="396" t="str">
        <f>Financial!A1</f>
        <v>Taxco Simple Taxpayer</v>
      </c>
      <c r="G14" s="395"/>
    </row>
    <row r="15" spans="2:7" x14ac:dyDescent="0.25">
      <c r="B15" s="394"/>
      <c r="C15" s="1"/>
      <c r="G15" s="395"/>
    </row>
    <row r="16" spans="2:7" x14ac:dyDescent="0.25">
      <c r="B16" s="394"/>
      <c r="C16" s="1" t="s">
        <v>202</v>
      </c>
      <c r="G16" s="395"/>
    </row>
    <row r="17" spans="2:7" x14ac:dyDescent="0.25">
      <c r="B17" s="394"/>
      <c r="C17" s="1"/>
      <c r="G17" s="395"/>
    </row>
    <row r="18" spans="2:7" x14ac:dyDescent="0.25">
      <c r="B18" s="394"/>
      <c r="C18" s="1" t="s">
        <v>201</v>
      </c>
      <c r="E18" s="397">
        <f>Financial!F3</f>
        <v>0</v>
      </c>
      <c r="G18" s="395"/>
    </row>
    <row r="19" spans="2:7" x14ac:dyDescent="0.25">
      <c r="B19" s="394"/>
      <c r="C19" s="1"/>
      <c r="G19" s="395"/>
    </row>
    <row r="20" spans="2:7" ht="13.8" thickBot="1" x14ac:dyDescent="0.3">
      <c r="B20" s="398"/>
      <c r="C20" s="399"/>
      <c r="D20" s="400"/>
      <c r="E20" s="400"/>
      <c r="F20" s="400"/>
      <c r="G20" s="401"/>
    </row>
  </sheetData>
  <pageMargins left="0.7" right="0.7" top="0.75" bottom="0.75" header="0.3" footer="0.3"/>
  <pageSetup orientation="portrait" horizontalDpi="4294967293"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75061-388A-4933-86A8-9A9BA771E37A}">
  <dimension ref="B1:Y46"/>
  <sheetViews>
    <sheetView zoomScale="75" zoomScaleNormal="75" workbookViewId="0">
      <selection activeCell="K11" sqref="K11"/>
    </sheetView>
  </sheetViews>
  <sheetFormatPr defaultRowHeight="13.2" x14ac:dyDescent="0.25"/>
  <sheetData>
    <row r="1" spans="2:23" x14ac:dyDescent="0.25">
      <c r="N1">
        <v>3</v>
      </c>
      <c r="O1" t="s">
        <v>203</v>
      </c>
      <c r="P1" t="s">
        <v>204</v>
      </c>
      <c r="V1" t="s">
        <v>205</v>
      </c>
      <c r="W1" t="s">
        <v>206</v>
      </c>
    </row>
    <row r="2" spans="2:23" x14ac:dyDescent="0.25">
      <c r="O2" t="s">
        <v>207</v>
      </c>
      <c r="P2" t="s">
        <v>208</v>
      </c>
      <c r="S2" t="s">
        <v>209</v>
      </c>
      <c r="W2" t="s">
        <v>210</v>
      </c>
    </row>
    <row r="9" spans="2:23" x14ac:dyDescent="0.25">
      <c r="B9" s="1" t="s">
        <v>211</v>
      </c>
    </row>
    <row r="11" spans="2:23" x14ac:dyDescent="0.25">
      <c r="B11" s="402" t="s">
        <v>212</v>
      </c>
    </row>
    <row r="13" spans="2:23" x14ac:dyDescent="0.25">
      <c r="B13" s="396" t="str">
        <f>Financial!A1</f>
        <v>Taxco Simple Taxpayer</v>
      </c>
    </row>
    <row r="15" spans="2:23" x14ac:dyDescent="0.25">
      <c r="B15" s="1" t="s">
        <v>213</v>
      </c>
    </row>
    <row r="16" spans="2:23" x14ac:dyDescent="0.25">
      <c r="O16" t="s">
        <v>214</v>
      </c>
    </row>
    <row r="17" spans="2:25" x14ac:dyDescent="0.25">
      <c r="B17" s="402" t="s">
        <v>215</v>
      </c>
      <c r="O17" s="402" t="s">
        <v>216</v>
      </c>
    </row>
    <row r="18" spans="2:25" x14ac:dyDescent="0.25">
      <c r="B18" s="402" t="s">
        <v>217</v>
      </c>
      <c r="K18" t="s">
        <v>1</v>
      </c>
      <c r="O18" t="s">
        <v>218</v>
      </c>
    </row>
    <row r="19" spans="2:25" x14ac:dyDescent="0.25">
      <c r="B19" t="s">
        <v>219</v>
      </c>
    </row>
    <row r="20" spans="2:25" x14ac:dyDescent="0.25">
      <c r="B20" t="s">
        <v>220</v>
      </c>
    </row>
    <row r="21" spans="2:25" x14ac:dyDescent="0.25">
      <c r="B21" t="s">
        <v>221</v>
      </c>
    </row>
    <row r="23" spans="2:25" x14ac:dyDescent="0.25">
      <c r="B23" t="s">
        <v>222</v>
      </c>
      <c r="Y23" t="s">
        <v>223</v>
      </c>
    </row>
    <row r="24" spans="2:25" x14ac:dyDescent="0.25">
      <c r="B24" s="402" t="s">
        <v>224</v>
      </c>
      <c r="K24" t="s">
        <v>1</v>
      </c>
      <c r="Y24" t="s">
        <v>225</v>
      </c>
    </row>
    <row r="25" spans="2:25" x14ac:dyDescent="0.25">
      <c r="B25" s="402"/>
      <c r="Y25" t="s">
        <v>226</v>
      </c>
    </row>
    <row r="26" spans="2:25" x14ac:dyDescent="0.25">
      <c r="B26" t="s">
        <v>227</v>
      </c>
    </row>
    <row r="27" spans="2:25" x14ac:dyDescent="0.25">
      <c r="B27" t="s">
        <v>228</v>
      </c>
    </row>
    <row r="29" spans="2:25" x14ac:dyDescent="0.25">
      <c r="B29" t="s">
        <v>229</v>
      </c>
    </row>
    <row r="30" spans="2:25" x14ac:dyDescent="0.25">
      <c r="B30" t="s">
        <v>230</v>
      </c>
    </row>
    <row r="32" spans="2:25" x14ac:dyDescent="0.25">
      <c r="B32" t="s">
        <v>231</v>
      </c>
    </row>
    <row r="33" spans="2:8" x14ac:dyDescent="0.25">
      <c r="B33" t="s">
        <v>232</v>
      </c>
    </row>
    <row r="34" spans="2:8" x14ac:dyDescent="0.25">
      <c r="B34" t="s">
        <v>233</v>
      </c>
    </row>
    <row r="35" spans="2:8" x14ac:dyDescent="0.25">
      <c r="B35" t="s">
        <v>234</v>
      </c>
    </row>
    <row r="36" spans="2:8" x14ac:dyDescent="0.25">
      <c r="B36" s="402" t="s">
        <v>235</v>
      </c>
    </row>
    <row r="38" spans="2:8" x14ac:dyDescent="0.25">
      <c r="B38" t="s">
        <v>236</v>
      </c>
    </row>
    <row r="39" spans="2:8" x14ac:dyDescent="0.25">
      <c r="B39" s="402" t="s">
        <v>237</v>
      </c>
    </row>
    <row r="40" spans="2:8" x14ac:dyDescent="0.25">
      <c r="B40" t="s">
        <v>238</v>
      </c>
    </row>
    <row r="41" spans="2:8" x14ac:dyDescent="0.25">
      <c r="B41" t="s">
        <v>239</v>
      </c>
    </row>
    <row r="45" spans="2:8" x14ac:dyDescent="0.25">
      <c r="B45" t="s">
        <v>240</v>
      </c>
      <c r="H45" t="s">
        <v>1</v>
      </c>
    </row>
    <row r="46" spans="2:8" x14ac:dyDescent="0.25">
      <c r="B46" t="s">
        <v>241</v>
      </c>
    </row>
  </sheetData>
  <pageMargins left="0.7" right="0.7" top="0.75" bottom="0.75" header="0.3" footer="0.3"/>
  <pageSetup orientation="portrait" horizontalDpi="4294967293"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FCCB-61AA-46F2-9C7E-AE596529FB91}">
  <dimension ref="B1:M85"/>
  <sheetViews>
    <sheetView topLeftCell="B16" zoomScale="75" zoomScaleNormal="75" workbookViewId="0">
      <selection activeCell="D92" sqref="D92"/>
    </sheetView>
  </sheetViews>
  <sheetFormatPr defaultRowHeight="13.2" x14ac:dyDescent="0.25"/>
  <sheetData>
    <row r="1" spans="2:12" x14ac:dyDescent="0.25">
      <c r="B1" s="396" t="str">
        <f>Financial!A1</f>
        <v>Taxco Simple Taxpayer</v>
      </c>
    </row>
    <row r="2" spans="2:12" x14ac:dyDescent="0.25">
      <c r="B2" s="1"/>
    </row>
    <row r="3" spans="2:12" x14ac:dyDescent="0.25">
      <c r="B3" s="1" t="s">
        <v>242</v>
      </c>
    </row>
    <row r="5" spans="2:12" x14ac:dyDescent="0.25">
      <c r="B5" s="402" t="s">
        <v>243</v>
      </c>
      <c r="L5" s="402" t="s">
        <v>244</v>
      </c>
    </row>
    <row r="7" spans="2:12" x14ac:dyDescent="0.25">
      <c r="B7" s="1" t="s">
        <v>245</v>
      </c>
      <c r="H7" t="s">
        <v>246</v>
      </c>
    </row>
    <row r="8" spans="2:12" x14ac:dyDescent="0.25">
      <c r="B8" s="402"/>
      <c r="I8" s="402" t="s">
        <v>247</v>
      </c>
    </row>
    <row r="9" spans="2:12" x14ac:dyDescent="0.25">
      <c r="B9" s="402" t="s">
        <v>248</v>
      </c>
      <c r="I9" t="s">
        <v>249</v>
      </c>
    </row>
    <row r="11" spans="2:12" x14ac:dyDescent="0.25">
      <c r="B11" s="1" t="s">
        <v>250</v>
      </c>
    </row>
    <row r="12" spans="2:12" x14ac:dyDescent="0.25">
      <c r="B12" t="s">
        <v>269</v>
      </c>
    </row>
    <row r="13" spans="2:12" x14ac:dyDescent="0.25">
      <c r="B13" t="s">
        <v>270</v>
      </c>
    </row>
    <row r="14" spans="2:12" x14ac:dyDescent="0.25">
      <c r="B14" t="s">
        <v>271</v>
      </c>
    </row>
    <row r="15" spans="2:12" x14ac:dyDescent="0.25">
      <c r="B15" t="s">
        <v>272</v>
      </c>
    </row>
    <row r="17" spans="2:8" x14ac:dyDescent="0.25">
      <c r="B17" s="1" t="s">
        <v>251</v>
      </c>
    </row>
    <row r="18" spans="2:8" x14ac:dyDescent="0.25">
      <c r="B18" t="s">
        <v>252</v>
      </c>
    </row>
    <row r="20" spans="2:8" x14ac:dyDescent="0.25">
      <c r="B20" s="1" t="s">
        <v>253</v>
      </c>
    </row>
    <row r="21" spans="2:8" x14ac:dyDescent="0.25">
      <c r="B21" t="s">
        <v>273</v>
      </c>
    </row>
    <row r="22" spans="2:8" x14ac:dyDescent="0.25">
      <c r="B22" t="s">
        <v>274</v>
      </c>
    </row>
    <row r="23" spans="2:8" x14ac:dyDescent="0.25">
      <c r="B23" t="s">
        <v>275</v>
      </c>
    </row>
    <row r="26" spans="2:8" x14ac:dyDescent="0.25">
      <c r="B26" s="1" t="s">
        <v>254</v>
      </c>
      <c r="C26" s="1"/>
      <c r="D26" s="1"/>
      <c r="E26" s="1">
        <f>Financial!F3</f>
        <v>0</v>
      </c>
      <c r="F26" s="1"/>
      <c r="G26" s="1"/>
      <c r="H26" s="1"/>
    </row>
    <row r="27" spans="2:8" x14ac:dyDescent="0.25">
      <c r="B27" s="402" t="s">
        <v>276</v>
      </c>
    </row>
    <row r="28" spans="2:8" x14ac:dyDescent="0.25">
      <c r="B28" t="s">
        <v>277</v>
      </c>
    </row>
    <row r="29" spans="2:8" x14ac:dyDescent="0.25">
      <c r="B29" t="s">
        <v>278</v>
      </c>
    </row>
    <row r="31" spans="2:8" x14ac:dyDescent="0.25">
      <c r="B31" t="s">
        <v>279</v>
      </c>
    </row>
    <row r="32" spans="2:8" x14ac:dyDescent="0.25">
      <c r="B32" t="s">
        <v>280</v>
      </c>
    </row>
    <row r="33" spans="2:13" x14ac:dyDescent="0.25">
      <c r="B33" s="402" t="s">
        <v>281</v>
      </c>
    </row>
    <row r="34" spans="2:13" x14ac:dyDescent="0.25">
      <c r="B34" s="402" t="s">
        <v>282</v>
      </c>
    </row>
    <row r="37" spans="2:13" x14ac:dyDescent="0.25">
      <c r="B37" s="402" t="s">
        <v>283</v>
      </c>
    </row>
    <row r="38" spans="2:13" x14ac:dyDescent="0.25">
      <c r="B38" t="s">
        <v>284</v>
      </c>
    </row>
    <row r="39" spans="2:13" x14ac:dyDescent="0.25">
      <c r="B39" t="s">
        <v>285</v>
      </c>
    </row>
    <row r="40" spans="2:13" x14ac:dyDescent="0.25">
      <c r="M40" s="402" t="s">
        <v>255</v>
      </c>
    </row>
    <row r="41" spans="2:13" x14ac:dyDescent="0.25">
      <c r="M41" s="402" t="s">
        <v>256</v>
      </c>
    </row>
    <row r="42" spans="2:13" x14ac:dyDescent="0.25">
      <c r="B42" t="s">
        <v>286</v>
      </c>
      <c r="M42" t="s">
        <v>257</v>
      </c>
    </row>
    <row r="43" spans="2:13" x14ac:dyDescent="0.25">
      <c r="B43" t="s">
        <v>287</v>
      </c>
    </row>
    <row r="45" spans="2:13" x14ac:dyDescent="0.25">
      <c r="B45" s="402" t="s">
        <v>258</v>
      </c>
    </row>
    <row r="46" spans="2:13" x14ac:dyDescent="0.25">
      <c r="B46" t="s">
        <v>259</v>
      </c>
    </row>
    <row r="48" spans="2:13" x14ac:dyDescent="0.25">
      <c r="B48" s="1" t="s">
        <v>260</v>
      </c>
    </row>
    <row r="49" spans="2:2" x14ac:dyDescent="0.25">
      <c r="B49" s="402" t="s">
        <v>288</v>
      </c>
    </row>
    <row r="52" spans="2:2" x14ac:dyDescent="0.25">
      <c r="B52" s="1" t="s">
        <v>261</v>
      </c>
    </row>
    <row r="53" spans="2:2" x14ac:dyDescent="0.25">
      <c r="B53" s="402" t="s">
        <v>262</v>
      </c>
    </row>
    <row r="54" spans="2:2" x14ac:dyDescent="0.25">
      <c r="B54" s="402" t="s">
        <v>289</v>
      </c>
    </row>
    <row r="55" spans="2:2" x14ac:dyDescent="0.25">
      <c r="B55" s="402" t="s">
        <v>290</v>
      </c>
    </row>
    <row r="57" spans="2:2" x14ac:dyDescent="0.25">
      <c r="B57" t="s">
        <v>291</v>
      </c>
    </row>
    <row r="58" spans="2:2" x14ac:dyDescent="0.25">
      <c r="B58" t="s">
        <v>292</v>
      </c>
    </row>
    <row r="59" spans="2:2" x14ac:dyDescent="0.25">
      <c r="B59" t="s">
        <v>293</v>
      </c>
    </row>
    <row r="60" spans="2:2" x14ac:dyDescent="0.25">
      <c r="B60" t="s">
        <v>294</v>
      </c>
    </row>
    <row r="62" spans="2:2" x14ac:dyDescent="0.25">
      <c r="B62" t="s">
        <v>295</v>
      </c>
    </row>
    <row r="65" spans="2:2" x14ac:dyDescent="0.25">
      <c r="B65" s="1" t="s">
        <v>263</v>
      </c>
    </row>
    <row r="66" spans="2:2" x14ac:dyDescent="0.25">
      <c r="B66" s="402" t="s">
        <v>264</v>
      </c>
    </row>
    <row r="67" spans="2:2" x14ac:dyDescent="0.25">
      <c r="B67" t="s">
        <v>265</v>
      </c>
    </row>
    <row r="69" spans="2:2" x14ac:dyDescent="0.25">
      <c r="B69" s="1" t="s">
        <v>266</v>
      </c>
    </row>
    <row r="70" spans="2:2" x14ac:dyDescent="0.25">
      <c r="B70" s="402" t="s">
        <v>296</v>
      </c>
    </row>
    <row r="73" spans="2:2" x14ac:dyDescent="0.25">
      <c r="B73" s="1" t="s">
        <v>267</v>
      </c>
    </row>
    <row r="74" spans="2:2" x14ac:dyDescent="0.25">
      <c r="B74" s="402" t="s">
        <v>297</v>
      </c>
    </row>
    <row r="75" spans="2:2" x14ac:dyDescent="0.25">
      <c r="B75" t="s">
        <v>298</v>
      </c>
    </row>
    <row r="76" spans="2:2" x14ac:dyDescent="0.25">
      <c r="B76" t="s">
        <v>299</v>
      </c>
    </row>
    <row r="79" spans="2:2" x14ac:dyDescent="0.25">
      <c r="B79" t="s">
        <v>300</v>
      </c>
    </row>
    <row r="80" spans="2:2" x14ac:dyDescent="0.25">
      <c r="B80" t="s">
        <v>301</v>
      </c>
    </row>
    <row r="82" spans="2:9" x14ac:dyDescent="0.25">
      <c r="B82" s="1" t="s">
        <v>268</v>
      </c>
    </row>
    <row r="84" spans="2:9" ht="13.8" thickBot="1" x14ac:dyDescent="0.3">
      <c r="B84" s="400"/>
      <c r="C84" s="400"/>
      <c r="D84" s="400"/>
      <c r="E84" s="400"/>
      <c r="F84" s="400"/>
      <c r="G84" s="400"/>
      <c r="H84" s="400"/>
      <c r="I84" s="400"/>
    </row>
    <row r="85" spans="2:9" x14ac:dyDescent="0.25">
      <c r="B85" t="s">
        <v>302</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autoPageBreaks="0" fitToPage="1"/>
  </sheetPr>
  <dimension ref="B2:AK24"/>
  <sheetViews>
    <sheetView showGridLines="0" showZeros="0" topLeftCell="A3" zoomScaleNormal="100" workbookViewId="0">
      <selection activeCell="J8" sqref="J8"/>
    </sheetView>
  </sheetViews>
  <sheetFormatPr defaultRowHeight="13.2" x14ac:dyDescent="0.25"/>
  <cols>
    <col min="1" max="1" width="2.109375" customWidth="1"/>
    <col min="2" max="6" width="10.6640625" customWidth="1"/>
    <col min="7" max="7" width="2.109375" customWidth="1"/>
    <col min="8" max="15" width="10.6640625" customWidth="1"/>
    <col min="16" max="16" width="2.109375" customWidth="1"/>
    <col min="17" max="37" width="10.6640625" customWidth="1"/>
    <col min="38" max="48" width="12.33203125" customWidth="1"/>
    <col min="49" max="49" width="12.6640625" bestFit="1" customWidth="1"/>
    <col min="50" max="52" width="12.33203125" customWidth="1"/>
    <col min="53" max="53" width="11" bestFit="1" customWidth="1"/>
    <col min="54" max="54" width="12.6640625" bestFit="1" customWidth="1"/>
    <col min="55" max="55" width="11.6640625" bestFit="1" customWidth="1"/>
    <col min="56" max="56" width="11.6640625" customWidth="1"/>
  </cols>
  <sheetData>
    <row r="2" spans="2:37" ht="23.25" customHeight="1" x14ac:dyDescent="0.4">
      <c r="B2" s="179" t="s">
        <v>119</v>
      </c>
      <c r="C2" s="179"/>
      <c r="D2" s="179"/>
      <c r="E2" s="179"/>
      <c r="F2" s="179"/>
      <c r="H2" s="179"/>
      <c r="I2" s="178"/>
      <c r="J2" s="178"/>
      <c r="K2" s="178"/>
      <c r="M2" s="284">
        <f>Example!S1</f>
        <v>0</v>
      </c>
    </row>
    <row r="4" spans="2:37" s="180" customFormat="1" ht="26.25" customHeight="1" x14ac:dyDescent="0.25">
      <c r="B4" s="182" t="s">
        <v>73</v>
      </c>
    </row>
    <row r="5" spans="2:37" ht="17.399999999999999" x14ac:dyDescent="0.3">
      <c r="B5" s="8"/>
    </row>
    <row r="6" spans="2:37" ht="18" thickBot="1" x14ac:dyDescent="0.35">
      <c r="B6" s="8" t="s">
        <v>156</v>
      </c>
    </row>
    <row r="7" spans="2:37" ht="21" customHeight="1" thickTop="1" thickBot="1" x14ac:dyDescent="0.3">
      <c r="B7" s="276" t="s">
        <v>159</v>
      </c>
      <c r="C7" s="277"/>
      <c r="D7" s="277"/>
      <c r="E7" s="278"/>
      <c r="F7" s="279"/>
      <c r="G7" s="280"/>
    </row>
    <row r="8" spans="2:37" ht="17.25" customHeight="1" thickTop="1" x14ac:dyDescent="0.3">
      <c r="S8" s="14"/>
      <c r="V8" s="12"/>
      <c r="W8" s="12"/>
      <c r="X8" s="12"/>
      <c r="Y8" s="12"/>
      <c r="Z8" s="12"/>
      <c r="AB8" s="11"/>
    </row>
    <row r="9" spans="2:37" ht="18" thickBot="1" x14ac:dyDescent="0.35">
      <c r="B9" s="8" t="s">
        <v>71</v>
      </c>
      <c r="H9" s="151" t="s">
        <v>120</v>
      </c>
      <c r="I9" s="12"/>
      <c r="J9" s="12"/>
      <c r="K9" s="12"/>
      <c r="L9" s="12"/>
      <c r="M9" s="12"/>
      <c r="N9" s="12"/>
      <c r="O9" s="12"/>
      <c r="Q9" s="12"/>
      <c r="R9" s="12"/>
      <c r="S9" s="14"/>
      <c r="T9" s="14"/>
      <c r="U9" s="14"/>
      <c r="V9" s="12"/>
      <c r="W9" s="12"/>
      <c r="X9" s="12"/>
      <c r="Y9" s="12"/>
      <c r="Z9" s="12"/>
      <c r="AA9" s="11"/>
      <c r="AB9" s="10"/>
    </row>
    <row r="10" spans="2:37" s="6" customFormat="1" ht="20.25" customHeight="1" thickTop="1" x14ac:dyDescent="0.25">
      <c r="B10" s="58" t="s">
        <v>0</v>
      </c>
      <c r="C10" s="188"/>
      <c r="D10" s="188"/>
      <c r="E10" s="188"/>
      <c r="F10" s="60"/>
      <c r="H10" s="56" t="s">
        <v>4</v>
      </c>
      <c r="I10" s="57"/>
      <c r="J10" s="57"/>
      <c r="K10" s="57"/>
      <c r="L10" s="57"/>
      <c r="M10" s="57"/>
      <c r="N10" s="57"/>
      <c r="O10" s="143"/>
      <c r="Q10" s="58" t="s">
        <v>8</v>
      </c>
      <c r="R10" s="144"/>
      <c r="S10" s="144"/>
      <c r="T10" s="144"/>
      <c r="U10" s="144"/>
      <c r="V10" s="144"/>
      <c r="W10" s="144"/>
      <c r="X10" s="144"/>
      <c r="Y10" s="144"/>
      <c r="Z10" s="144"/>
      <c r="AA10" s="144"/>
      <c r="AB10" s="144"/>
      <c r="AC10" s="144"/>
      <c r="AD10" s="144"/>
      <c r="AE10" s="144"/>
      <c r="AF10" s="144"/>
      <c r="AG10" s="144"/>
      <c r="AH10" s="144"/>
      <c r="AI10" s="144"/>
      <c r="AJ10" s="145"/>
      <c r="AK10" s="143"/>
    </row>
    <row r="11" spans="2:37" s="1" customFormat="1" ht="54.75" customHeight="1" thickBot="1" x14ac:dyDescent="0.3">
      <c r="B11" s="199" t="s">
        <v>1</v>
      </c>
      <c r="C11" s="62" t="s">
        <v>79</v>
      </c>
      <c r="D11" s="200" t="s">
        <v>80</v>
      </c>
      <c r="E11" s="200" t="s">
        <v>81</v>
      </c>
      <c r="F11" s="181" t="s">
        <v>3</v>
      </c>
      <c r="H11" s="51" t="s">
        <v>139</v>
      </c>
      <c r="I11" s="52" t="s">
        <v>140</v>
      </c>
      <c r="J11" s="52" t="s">
        <v>75</v>
      </c>
      <c r="K11" s="52" t="s">
        <v>76</v>
      </c>
      <c r="L11" s="52" t="s">
        <v>77</v>
      </c>
      <c r="M11" s="52" t="s">
        <v>113</v>
      </c>
      <c r="N11" s="52" t="s">
        <v>115</v>
      </c>
      <c r="O11" s="71" t="s">
        <v>43</v>
      </c>
      <c r="Q11" s="51" t="s">
        <v>122</v>
      </c>
      <c r="R11" s="52" t="s">
        <v>123</v>
      </c>
      <c r="S11" s="52" t="s">
        <v>124</v>
      </c>
      <c r="T11" s="52" t="s">
        <v>125</v>
      </c>
      <c r="U11" s="52" t="s">
        <v>126</v>
      </c>
      <c r="V11" s="52" t="s">
        <v>127</v>
      </c>
      <c r="W11" s="52" t="s">
        <v>128</v>
      </c>
      <c r="X11" s="52" t="s">
        <v>129</v>
      </c>
      <c r="Y11" s="52" t="s">
        <v>130</v>
      </c>
      <c r="Z11" s="52" t="s">
        <v>131</v>
      </c>
      <c r="AA11" s="52" t="s">
        <v>132</v>
      </c>
      <c r="AB11" s="52" t="s">
        <v>133</v>
      </c>
      <c r="AC11" s="52" t="s">
        <v>134</v>
      </c>
      <c r="AD11" s="52" t="s">
        <v>135</v>
      </c>
      <c r="AE11" s="52" t="s">
        <v>136</v>
      </c>
      <c r="AF11" s="52" t="s">
        <v>137</v>
      </c>
      <c r="AG11" s="52" t="s">
        <v>155</v>
      </c>
      <c r="AH11" s="52" t="s">
        <v>116</v>
      </c>
      <c r="AI11" s="52" t="s">
        <v>148</v>
      </c>
      <c r="AJ11" s="52" t="s">
        <v>114</v>
      </c>
      <c r="AK11" s="71" t="s">
        <v>44</v>
      </c>
    </row>
    <row r="12" spans="2:37" ht="23.25" customHeight="1" thickTop="1" x14ac:dyDescent="0.25">
      <c r="H12" s="230">
        <v>1</v>
      </c>
      <c r="I12" s="230">
        <v>2</v>
      </c>
      <c r="J12" s="230">
        <v>3</v>
      </c>
      <c r="K12" s="230">
        <v>4</v>
      </c>
      <c r="L12" s="230">
        <v>5</v>
      </c>
      <c r="M12" s="230">
        <v>6</v>
      </c>
      <c r="N12" s="230">
        <v>7</v>
      </c>
      <c r="Q12" s="230">
        <v>1</v>
      </c>
      <c r="R12" s="230">
        <v>2</v>
      </c>
      <c r="S12" s="230">
        <v>3</v>
      </c>
      <c r="T12" s="230">
        <v>4</v>
      </c>
      <c r="U12" s="230">
        <v>5</v>
      </c>
      <c r="V12" s="230">
        <v>6</v>
      </c>
      <c r="W12" s="230">
        <v>7</v>
      </c>
      <c r="X12" s="230">
        <v>8</v>
      </c>
      <c r="Y12" s="230">
        <v>9</v>
      </c>
      <c r="Z12" s="230">
        <v>10</v>
      </c>
      <c r="AA12" s="230">
        <v>11</v>
      </c>
      <c r="AB12" s="230">
        <v>12</v>
      </c>
      <c r="AC12" s="230">
        <v>13</v>
      </c>
      <c r="AD12" s="230">
        <v>14</v>
      </c>
      <c r="AE12" s="230">
        <v>15</v>
      </c>
      <c r="AF12" s="230">
        <v>16</v>
      </c>
      <c r="AG12" s="230">
        <v>17</v>
      </c>
      <c r="AH12" s="230">
        <v>18</v>
      </c>
      <c r="AI12" s="230">
        <v>19</v>
      </c>
      <c r="AJ12" s="230">
        <v>20</v>
      </c>
    </row>
    <row r="24" spans="15:20" ht="20.100000000000001" customHeight="1" x14ac:dyDescent="0.25">
      <c r="O24" s="13"/>
      <c r="Q24" s="14"/>
      <c r="R24" s="14"/>
      <c r="S24" s="14"/>
      <c r="T24" s="14"/>
    </row>
  </sheetData>
  <customSheetViews>
    <customSheetView guid="{4C58CA07-9D56-41B7-A853-A40D5E627599}" showGridLines="0" zeroValues="0" fitToPage="1" printArea="1">
      <pageMargins left="0" right="0" top="0.98425196850393704" bottom="0.98425196850393704" header="0.51181102362204722" footer="0.51181102362204722"/>
      <pageSetup paperSize="9" scale="91" fitToWidth="4" orientation="landscape" r:id="rId1"/>
      <headerFooter alignWithMargins="0"/>
    </customSheetView>
    <customSheetView guid="{CCE26E4F-582E-4BA7-A0B8-21BC792AF853}" showGridLines="0" zeroValues="0" fitToPage="1" printArea="1">
      <pageMargins left="0" right="0" top="0.98425196850393704" bottom="0.98425196850393704" header="0.51181102362204722" footer="0.51181102362204722"/>
      <pageSetup paperSize="9" scale="91" fitToWidth="4" orientation="landscape" r:id="rId2"/>
      <headerFooter alignWithMargins="0"/>
    </customSheetView>
    <customSheetView guid="{02C9CCFA-0C84-43D3-97DF-2B162568E996}" showGridLines="0" zeroValues="0" fitToPage="1" printArea="1">
      <pageMargins left="0" right="0" top="0.98425196850393704" bottom="0.98425196850393704" header="0.51181102362204722" footer="0.51181102362204722"/>
      <pageSetup paperSize="9" scale="91" fitToWidth="4" orientation="landscape" r:id="rId3"/>
      <headerFooter alignWithMargins="0"/>
    </customSheetView>
    <customSheetView guid="{93BEF7CC-77EF-40A3-9C38-A4783945A75A}" showGridLines="0" zeroValues="0" fitToPage="1" printArea="1">
      <pageMargins left="0" right="0" top="0.98425196850393704" bottom="0.98425196850393704" header="0.51181102362204722" footer="0.51181102362204722"/>
      <pageSetup paperSize="9" scale="91" fitToWidth="4" orientation="landscape" r:id="rId4"/>
      <headerFooter alignWithMargins="0"/>
    </customSheetView>
    <customSheetView guid="{0F0F6AB8-4F4C-4B91-8ADF-B172EE4C672E}" showGridLines="0" zeroValues="0" fitToPage="1" printArea="1">
      <pageMargins left="0" right="0" top="0.98425196850393704" bottom="0.98425196850393704" header="0.51181102362204722" footer="0.51181102362204722"/>
      <pageSetup paperSize="9" scale="91" fitToWidth="4" orientation="landscape" r:id="rId5"/>
      <headerFooter alignWithMargins="0"/>
    </customSheetView>
    <customSheetView guid="{8CD34DC8-CA24-4C92-9659-3157B830ECAC}" showGridLines="0" zeroValues="0" fitToPage="1" printArea="1">
      <pageMargins left="0" right="0" top="0.98425196850393704" bottom="0.98425196850393704" header="0.51181102362204722" footer="0.51181102362204722"/>
      <pageSetup paperSize="9" scale="91" fitToWidth="4" orientation="landscape" r:id="rId6"/>
      <headerFooter alignWithMargins="0"/>
    </customSheetView>
    <customSheetView guid="{ABB229F2-AC12-49CA-8E2C-D477851BE589}" showGridLines="0" zeroValues="0" fitToPage="1" printArea="1">
      <pageMargins left="0" right="0" top="0.98425196850393704" bottom="0.98425196850393704" header="0.51181102362204722" footer="0.51181102362204722"/>
      <pageSetup paperSize="9" scale="91" fitToWidth="4" orientation="landscape" r:id="rId7"/>
      <headerFooter alignWithMargins="0"/>
    </customSheetView>
    <customSheetView guid="{5F536D07-06CB-4019-9A9D-3B2E4D9B89A5}" showGridLines="0" zeroValues="0" fitToPage="1" printArea="1">
      <pageMargins left="0" right="0" top="0.98425196850393704" bottom="0.98425196850393704" header="0.51181102362204722" footer="0.51181102362204722"/>
      <pageSetup paperSize="9" scale="91" fitToWidth="4" orientation="landscape" r:id="rId8"/>
      <headerFooter alignWithMargins="0"/>
    </customSheetView>
    <customSheetView guid="{D6530776-DADC-4913-97DD-69B25E99A9D8}" showGridLines="0" zeroValues="0" fitToPage="1" printArea="1">
      <pageMargins left="0" right="0" top="0.98425196850393704" bottom="0.98425196850393704" header="0.51181102362204722" footer="0.51181102362204722"/>
      <pageSetup paperSize="9" scale="91" fitToWidth="4" orientation="landscape" r:id="rId9"/>
      <headerFooter alignWithMargins="0"/>
    </customSheetView>
    <customSheetView guid="{EAA13EB3-DEFD-414A-A114-1AC89BA5CCE7}" showGridLines="0" zeroValues="0" fitToPage="1" printArea="1">
      <pageMargins left="0" right="0" top="0.98425196850393704" bottom="0.98425196850393704" header="0.51181102362204722" footer="0.51181102362204722"/>
      <pageSetup paperSize="9" scale="91" fitToWidth="4" orientation="landscape" r:id="rId10"/>
      <headerFooter alignWithMargins="0"/>
    </customSheetView>
    <customSheetView guid="{1D148915-0029-48E6-A4B0-34A94DE9390B}" showGridLines="0" zeroValues="0" fitToPage="1" printArea="1">
      <pageMargins left="0" right="0" top="0.98425196850393704" bottom="0.98425196850393704" header="0.51181102362204722" footer="0.51181102362204722"/>
      <pageSetup paperSize="9" scale="91" fitToWidth="4" orientation="landscape" r:id="rId11"/>
      <headerFooter alignWithMargins="0"/>
    </customSheetView>
    <customSheetView guid="{65E6302F-72B2-459A-9CD4-FB08BF324D36}" showGridLines="0" zeroValues="0" fitToPage="1" printArea="1">
      <pageMargins left="0" right="0" top="0.98425196850393704" bottom="0.98425196850393704" header="0.51181102362204722" footer="0.51181102362204722"/>
      <pageSetup paperSize="9" scale="91" fitToWidth="4" orientation="landscape" r:id="rId12"/>
      <headerFooter alignWithMargins="0"/>
    </customSheetView>
    <customSheetView guid="{B1EAB89F-247D-4B53-8395-D88D7FC6DEAE}" showGridLines="0" zeroValues="0" fitToPage="1" printArea="1">
      <pageMargins left="0" right="0" top="0.98425196850393704" bottom="0.98425196850393704" header="0.51181102362204722" footer="0.51181102362204722"/>
      <pageSetup paperSize="9" scale="91" fitToWidth="4" orientation="landscape" r:id="rId13"/>
      <headerFooter alignWithMargins="0"/>
    </customSheetView>
  </customSheetViews>
  <phoneticPr fontId="16" type="noConversion"/>
  <pageMargins left="0" right="0" top="0.98425196850393704" bottom="0.98425196850393704" header="0.51181102362204722" footer="0.51181102362204722"/>
  <pageSetup paperSize="9" scale="91" fitToWidth="4" orientation="landscape" r:id="rId14"/>
  <headerFooter alignWithMargins="0"/>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B1:R31"/>
  <sheetViews>
    <sheetView showGridLines="0" workbookViewId="0">
      <selection activeCell="A11" sqref="A11"/>
    </sheetView>
  </sheetViews>
  <sheetFormatPr defaultColWidth="9.109375" defaultRowHeight="27" customHeight="1" x14ac:dyDescent="0.25"/>
  <cols>
    <col min="1" max="1" width="9.109375" style="146"/>
    <col min="2" max="2" width="2.6640625" style="146" customWidth="1"/>
    <col min="3" max="6" width="9.109375" style="146"/>
    <col min="7" max="9" width="2.6640625" style="146" customWidth="1"/>
    <col min="10" max="13" width="9.109375" style="146"/>
    <col min="14" max="15" width="2.6640625" style="146" customWidth="1"/>
    <col min="16" max="16384" width="9.109375" style="146"/>
  </cols>
  <sheetData>
    <row r="1" spans="2:18" ht="7.5" customHeight="1" x14ac:dyDescent="0.25"/>
    <row r="2" spans="2:18" customFormat="1" ht="23.25" customHeight="1" x14ac:dyDescent="0.4">
      <c r="B2" s="179" t="s">
        <v>187</v>
      </c>
      <c r="C2" s="146"/>
      <c r="D2" s="183"/>
      <c r="E2" s="178"/>
      <c r="F2" s="178"/>
      <c r="G2" s="178"/>
      <c r="H2" s="178"/>
      <c r="I2" s="178"/>
      <c r="J2" s="178"/>
    </row>
    <row r="3" spans="2:18" customFormat="1" ht="5.25" customHeight="1" thickBot="1" x14ac:dyDescent="0.45">
      <c r="C3" s="179"/>
      <c r="D3" s="183"/>
      <c r="E3" s="178"/>
      <c r="F3" s="178"/>
      <c r="G3" s="178"/>
      <c r="H3" s="178"/>
      <c r="I3" s="178"/>
      <c r="J3" s="178"/>
    </row>
    <row r="4" spans="2:18" ht="27" customHeight="1" x14ac:dyDescent="0.5">
      <c r="B4" s="285"/>
      <c r="C4" s="294"/>
      <c r="D4" s="286"/>
      <c r="E4" s="286"/>
      <c r="F4" s="286"/>
      <c r="G4" s="286"/>
      <c r="H4" s="286"/>
      <c r="I4" s="286"/>
      <c r="J4" s="286"/>
      <c r="K4" s="286"/>
      <c r="L4" s="295"/>
      <c r="M4" s="286"/>
      <c r="N4" s="286"/>
      <c r="O4" s="286"/>
      <c r="P4" s="286"/>
      <c r="Q4" s="286"/>
      <c r="R4" s="287"/>
    </row>
    <row r="5" spans="2:18" s="184" customFormat="1" ht="27" customHeight="1" x14ac:dyDescent="0.5">
      <c r="B5" s="296"/>
      <c r="C5" s="297"/>
      <c r="D5" s="297"/>
      <c r="E5" s="297"/>
      <c r="F5" s="297"/>
      <c r="G5" s="297"/>
      <c r="H5" s="297"/>
      <c r="I5" s="298"/>
      <c r="J5" s="298"/>
      <c r="K5" s="298"/>
      <c r="L5" s="298"/>
      <c r="M5" s="298"/>
      <c r="N5" s="298"/>
      <c r="O5" s="298"/>
      <c r="P5" s="298"/>
      <c r="Q5" s="298"/>
      <c r="R5" s="299"/>
    </row>
    <row r="6" spans="2:18" ht="27" customHeight="1" x14ac:dyDescent="0.5">
      <c r="B6" s="300"/>
      <c r="C6" s="301" t="s">
        <v>65</v>
      </c>
      <c r="D6" s="301"/>
      <c r="E6" s="301"/>
      <c r="F6" s="301"/>
      <c r="G6" s="301"/>
      <c r="H6" s="301"/>
      <c r="I6" s="301"/>
      <c r="J6" s="301"/>
      <c r="K6" s="301"/>
      <c r="L6" s="301"/>
      <c r="M6" s="301"/>
      <c r="N6" s="301"/>
      <c r="O6" s="301"/>
      <c r="P6" s="301"/>
      <c r="Q6" s="301"/>
      <c r="R6" s="302"/>
    </row>
    <row r="7" spans="2:18" ht="27" customHeight="1" x14ac:dyDescent="0.5">
      <c r="B7" s="300"/>
      <c r="C7" s="301"/>
      <c r="D7" s="301"/>
      <c r="E7" s="301"/>
      <c r="F7" s="301"/>
      <c r="G7" s="301"/>
      <c r="H7" s="301"/>
      <c r="I7" s="301"/>
      <c r="J7" s="301"/>
      <c r="K7" s="301"/>
      <c r="L7" s="301"/>
      <c r="M7" s="301"/>
      <c r="N7" s="301"/>
      <c r="O7" s="301"/>
      <c r="P7" s="301"/>
      <c r="Q7" s="301"/>
      <c r="R7" s="302"/>
    </row>
    <row r="8" spans="2:18" ht="27" customHeight="1" x14ac:dyDescent="0.5">
      <c r="B8" s="300"/>
      <c r="C8" s="301"/>
      <c r="D8" s="301"/>
      <c r="E8" s="301"/>
      <c r="F8" s="301"/>
      <c r="G8" s="301"/>
      <c r="H8" s="301"/>
      <c r="I8" s="301"/>
      <c r="J8" s="301"/>
      <c r="K8" s="301"/>
      <c r="L8" s="301"/>
      <c r="M8" s="301"/>
      <c r="N8" s="301"/>
      <c r="O8" s="301"/>
      <c r="P8" s="301"/>
      <c r="Q8" s="301"/>
      <c r="R8" s="302"/>
    </row>
    <row r="9" spans="2:18" s="184" customFormat="1" ht="27" customHeight="1" x14ac:dyDescent="0.5">
      <c r="B9" s="296"/>
      <c r="C9" s="297"/>
      <c r="D9" s="297"/>
      <c r="E9" s="297"/>
      <c r="F9" s="297"/>
      <c r="G9" s="297"/>
      <c r="H9" s="297"/>
      <c r="I9" s="298"/>
      <c r="J9" s="298"/>
      <c r="K9" s="298"/>
      <c r="L9" s="298"/>
      <c r="M9" s="298"/>
      <c r="N9" s="298"/>
      <c r="O9" s="298"/>
      <c r="P9" s="298"/>
      <c r="Q9" s="298"/>
      <c r="R9" s="299"/>
    </row>
    <row r="10" spans="2:18" ht="6.75" customHeight="1" x14ac:dyDescent="0.5">
      <c r="B10" s="300"/>
      <c r="C10" s="301"/>
      <c r="D10" s="301"/>
      <c r="E10" s="301"/>
      <c r="F10" s="301"/>
      <c r="G10" s="301"/>
      <c r="H10" s="301"/>
      <c r="I10" s="301"/>
      <c r="J10" s="301"/>
      <c r="K10" s="301"/>
      <c r="L10" s="301"/>
      <c r="M10" s="301"/>
      <c r="N10" s="301"/>
      <c r="O10" s="301"/>
      <c r="P10" s="301"/>
      <c r="Q10" s="301"/>
      <c r="R10" s="302"/>
    </row>
    <row r="11" spans="2:18" ht="18.75" customHeight="1" x14ac:dyDescent="0.5">
      <c r="B11" s="300"/>
      <c r="C11" s="297"/>
      <c r="D11" s="297"/>
      <c r="E11" s="297"/>
      <c r="F11" s="297"/>
      <c r="G11" s="297"/>
      <c r="H11" s="297"/>
      <c r="I11" s="297"/>
      <c r="J11" s="297"/>
      <c r="K11" s="297"/>
      <c r="L11" s="301"/>
      <c r="M11" s="301"/>
      <c r="N11" s="301"/>
      <c r="O11" s="301"/>
      <c r="P11" s="301"/>
      <c r="Q11" s="301"/>
      <c r="R11" s="302"/>
    </row>
    <row r="12" spans="2:18" s="184" customFormat="1" ht="18.75" customHeight="1" x14ac:dyDescent="0.5">
      <c r="B12" s="300"/>
      <c r="C12" s="297"/>
      <c r="D12" s="297"/>
      <c r="E12" s="297"/>
      <c r="F12" s="297"/>
      <c r="G12" s="297"/>
      <c r="H12" s="297"/>
      <c r="I12" s="297"/>
      <c r="J12" s="297"/>
      <c r="K12" s="297"/>
      <c r="L12" s="298"/>
      <c r="M12" s="298"/>
      <c r="N12" s="298"/>
      <c r="O12" s="298"/>
      <c r="P12" s="298"/>
      <c r="Q12" s="298"/>
      <c r="R12" s="299"/>
    </row>
    <row r="13" spans="2:18" s="197" customFormat="1" ht="12.75" customHeight="1" thickBot="1" x14ac:dyDescent="0.3">
      <c r="B13" s="303"/>
      <c r="C13" s="304"/>
      <c r="D13" s="304"/>
      <c r="E13" s="304"/>
      <c r="F13" s="304"/>
      <c r="G13" s="304"/>
      <c r="H13" s="304"/>
      <c r="I13" s="304"/>
      <c r="J13" s="304"/>
      <c r="K13" s="304"/>
      <c r="L13" s="304"/>
      <c r="M13" s="304"/>
      <c r="N13" s="304"/>
      <c r="O13" s="304"/>
      <c r="P13" s="304"/>
      <c r="Q13" s="304"/>
      <c r="R13" s="305"/>
    </row>
    <row r="14" spans="2:18" ht="11.25" customHeight="1" thickBot="1" x14ac:dyDescent="0.3">
      <c r="B14" s="282"/>
    </row>
    <row r="15" spans="2:18" ht="15" customHeight="1" x14ac:dyDescent="0.5">
      <c r="B15" s="285"/>
      <c r="C15" s="286"/>
      <c r="D15" s="286"/>
      <c r="E15" s="286"/>
      <c r="F15" s="286"/>
      <c r="G15" s="287"/>
    </row>
    <row r="16" spans="2:18" ht="15" customHeight="1" x14ac:dyDescent="0.25">
      <c r="B16" s="288"/>
      <c r="C16" s="347" t="s">
        <v>147</v>
      </c>
      <c r="D16" s="347"/>
      <c r="E16" s="347"/>
      <c r="F16" s="347"/>
      <c r="G16" s="289"/>
    </row>
    <row r="17" spans="2:7" ht="15" customHeight="1" x14ac:dyDescent="0.25">
      <c r="B17" s="288"/>
      <c r="C17" s="348"/>
      <c r="D17" s="348"/>
      <c r="E17" s="348"/>
      <c r="F17" s="348"/>
      <c r="G17" s="289"/>
    </row>
    <row r="18" spans="2:7" ht="15" customHeight="1" x14ac:dyDescent="0.25">
      <c r="B18" s="288"/>
      <c r="C18" s="349"/>
      <c r="D18" s="349"/>
      <c r="E18" s="349"/>
      <c r="F18" s="349"/>
      <c r="G18" s="289"/>
    </row>
    <row r="19" spans="2:7" ht="15" customHeight="1" x14ac:dyDescent="0.25">
      <c r="B19" s="288"/>
      <c r="C19" s="350" t="s">
        <v>144</v>
      </c>
      <c r="D19" s="350"/>
      <c r="E19" s="350"/>
      <c r="F19" s="350"/>
      <c r="G19" s="289"/>
    </row>
    <row r="20" spans="2:7" ht="15" customHeight="1" x14ac:dyDescent="0.25">
      <c r="B20" s="288"/>
      <c r="C20" s="350" t="s">
        <v>145</v>
      </c>
      <c r="D20" s="350"/>
      <c r="E20" s="350"/>
      <c r="F20" s="350"/>
      <c r="G20" s="289"/>
    </row>
    <row r="21" spans="2:7" ht="15" customHeight="1" x14ac:dyDescent="0.25">
      <c r="B21" s="288"/>
      <c r="C21" s="290" t="s">
        <v>143</v>
      </c>
      <c r="D21" s="290"/>
      <c r="E21" s="290"/>
      <c r="F21" s="290"/>
      <c r="G21" s="289"/>
    </row>
    <row r="22" spans="2:7" ht="15" customHeight="1" x14ac:dyDescent="0.25">
      <c r="B22" s="288"/>
      <c r="C22" s="290" t="s">
        <v>142</v>
      </c>
      <c r="D22" s="290"/>
      <c r="E22" s="290"/>
      <c r="F22" s="290"/>
      <c r="G22" s="289"/>
    </row>
    <row r="23" spans="2:7" ht="15" customHeight="1" x14ac:dyDescent="0.25">
      <c r="B23" s="288"/>
      <c r="C23" s="352" t="s">
        <v>146</v>
      </c>
      <c r="D23" s="350"/>
      <c r="E23" s="350"/>
      <c r="F23" s="350"/>
      <c r="G23" s="289"/>
    </row>
    <row r="24" spans="2:7" ht="15" customHeight="1" x14ac:dyDescent="0.25">
      <c r="B24" s="288"/>
      <c r="C24" s="351" t="s">
        <v>188</v>
      </c>
      <c r="D24" s="350"/>
      <c r="E24" s="350"/>
      <c r="F24" s="350"/>
      <c r="G24" s="289"/>
    </row>
    <row r="25" spans="2:7" ht="15" customHeight="1" x14ac:dyDescent="0.25">
      <c r="B25" s="288"/>
      <c r="C25" s="353"/>
      <c r="D25" s="353"/>
      <c r="E25" s="353"/>
      <c r="F25" s="353"/>
      <c r="G25" s="289"/>
    </row>
    <row r="26" spans="2:7" ht="15" customHeight="1" x14ac:dyDescent="0.25">
      <c r="B26" s="288"/>
      <c r="C26" s="354"/>
      <c r="D26" s="354"/>
      <c r="E26" s="354"/>
      <c r="F26" s="354"/>
      <c r="G26" s="289"/>
    </row>
    <row r="27" spans="2:7" ht="15" customHeight="1" x14ac:dyDescent="0.25">
      <c r="B27" s="288"/>
      <c r="C27" s="354"/>
      <c r="D27" s="354"/>
      <c r="E27" s="354"/>
      <c r="F27" s="354"/>
      <c r="G27" s="289"/>
    </row>
    <row r="28" spans="2:7" ht="15" customHeight="1" thickBot="1" x14ac:dyDescent="0.3">
      <c r="B28" s="291"/>
      <c r="C28" s="292"/>
      <c r="D28" s="292"/>
      <c r="E28" s="292"/>
      <c r="F28" s="292"/>
      <c r="G28" s="293"/>
    </row>
    <row r="29" spans="2:7" ht="9.9" customHeight="1" x14ac:dyDescent="0.25"/>
    <row r="30" spans="2:7" ht="20.100000000000001" customHeight="1" x14ac:dyDescent="0.25"/>
    <row r="31" spans="2:7" ht="9.9" customHeight="1" x14ac:dyDescent="0.25"/>
  </sheetData>
  <customSheetViews>
    <customSheetView guid="{4C58CA07-9D56-41B7-A853-A40D5E627599}" showGridLines="0" fitToPage="1">
      <pageMargins left="0.7" right="0.7" top="0.75" bottom="0.75" header="0.3" footer="0.3"/>
      <pageSetup scale="90" orientation="landscape" horizontalDpi="360" verticalDpi="360" r:id="rId1"/>
    </customSheetView>
    <customSheetView guid="{CCE26E4F-582E-4BA7-A0B8-21BC792AF853}" showGridLines="0" fitToPage="1">
      <pageMargins left="0.7" right="0.7" top="0.75" bottom="0.75" header="0.3" footer="0.3"/>
      <pageSetup scale="90" orientation="landscape" horizontalDpi="360" verticalDpi="360" r:id="rId2"/>
    </customSheetView>
    <customSheetView guid="{02C9CCFA-0C84-43D3-97DF-2B162568E996}" showGridLines="0" fitToPage="1">
      <pageMargins left="0.7" right="0.7" top="0.75" bottom="0.75" header="0.3" footer="0.3"/>
      <pageSetup scale="90" orientation="landscape" horizontalDpi="360" verticalDpi="360" r:id="rId3"/>
    </customSheetView>
    <customSheetView guid="{93BEF7CC-77EF-40A3-9C38-A4783945A75A}" showGridLines="0" fitToPage="1">
      <pageMargins left="0.7" right="0.7" top="0.75" bottom="0.75" header="0.3" footer="0.3"/>
      <pageSetup scale="90" orientation="landscape" horizontalDpi="360" verticalDpi="360" r:id="rId4"/>
    </customSheetView>
    <customSheetView guid="{0F0F6AB8-4F4C-4B91-8ADF-B172EE4C672E}" showGridLines="0" fitToPage="1">
      <pageMargins left="0.7" right="0.7" top="0.75" bottom="0.75" header="0.3" footer="0.3"/>
      <pageSetup scale="90" orientation="landscape" horizontalDpi="360" verticalDpi="360" r:id="rId5"/>
    </customSheetView>
    <customSheetView guid="{8CD34DC8-CA24-4C92-9659-3157B830ECAC}" showGridLines="0" fitToPage="1">
      <pageMargins left="0.7" right="0.7" top="0.75" bottom="0.75" header="0.3" footer="0.3"/>
      <pageSetup scale="90" orientation="landscape" horizontalDpi="360" verticalDpi="360" r:id="rId6"/>
    </customSheetView>
    <customSheetView guid="{ABB229F2-AC12-49CA-8E2C-D477851BE589}" showGridLines="0" fitToPage="1">
      <pageMargins left="0.7" right="0.7" top="0.75" bottom="0.75" header="0.3" footer="0.3"/>
      <pageSetup scale="90" orientation="landscape" horizontalDpi="360" verticalDpi="360" r:id="rId7"/>
    </customSheetView>
    <customSheetView guid="{5F536D07-06CB-4019-9A9D-3B2E4D9B89A5}" showGridLines="0" fitToPage="1">
      <pageMargins left="0.7" right="0.7" top="0.75" bottom="0.75" header="0.3" footer="0.3"/>
      <pageSetup scale="90" orientation="landscape" horizontalDpi="360" verticalDpi="360" r:id="rId8"/>
    </customSheetView>
    <customSheetView guid="{D6530776-DADC-4913-97DD-69B25E99A9D8}" showGridLines="0" fitToPage="1">
      <pageMargins left="0.7" right="0.7" top="0.75" bottom="0.75" header="0.3" footer="0.3"/>
      <pageSetup scale="90" orientation="landscape" horizontalDpi="360" verticalDpi="360" r:id="rId9"/>
    </customSheetView>
    <customSheetView guid="{EAA13EB3-DEFD-414A-A114-1AC89BA5CCE7}" showGridLines="0" fitToPage="1">
      <pageMargins left="0.7" right="0.7" top="0.75" bottom="0.75" header="0.3" footer="0.3"/>
      <pageSetup scale="90" orientation="landscape" horizontalDpi="360" verticalDpi="360" r:id="rId10"/>
    </customSheetView>
    <customSheetView guid="{1D148915-0029-48E6-A4B0-34A94DE9390B}" showGridLines="0" fitToPage="1">
      <pageMargins left="0.7" right="0.7" top="0.75" bottom="0.75" header="0.3" footer="0.3"/>
      <pageSetup scale="90" orientation="landscape" horizontalDpi="360" verticalDpi="360" r:id="rId11"/>
    </customSheetView>
    <customSheetView guid="{65E6302F-72B2-459A-9CD4-FB08BF324D36}" showGridLines="0" fitToPage="1">
      <pageMargins left="0.7" right="0.7" top="0.75" bottom="0.75" header="0.3" footer="0.3"/>
      <pageSetup scale="90" orientation="landscape" horizontalDpi="360" verticalDpi="360" r:id="rId12"/>
    </customSheetView>
    <customSheetView guid="{B1EAB89F-247D-4B53-8395-D88D7FC6DEAE}" showGridLines="0" fitToPage="1">
      <pageMargins left="0.7" right="0.7" top="0.75" bottom="0.75" header="0.3" footer="0.3"/>
      <pageSetup scale="90" orientation="landscape" horizontalDpi="360" verticalDpi="360" r:id="rId13"/>
    </customSheetView>
  </customSheetViews>
  <mergeCells count="10">
    <mergeCell ref="C24:F24"/>
    <mergeCell ref="C23:F23"/>
    <mergeCell ref="C25:F25"/>
    <mergeCell ref="C26:F26"/>
    <mergeCell ref="C27:F27"/>
    <mergeCell ref="C16:F16"/>
    <mergeCell ref="C17:F17"/>
    <mergeCell ref="C18:F18"/>
    <mergeCell ref="C19:F19"/>
    <mergeCell ref="C20:F20"/>
  </mergeCells>
  <pageMargins left="0.7" right="0.7" top="0.75" bottom="0.75" header="0.3" footer="0.3"/>
  <pageSetup scale="90" orientation="landscape" horizontalDpi="360" verticalDpi="360"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59999389629810485"/>
    <pageSetUpPr autoPageBreaks="0"/>
  </sheetPr>
  <dimension ref="B1:AP128"/>
  <sheetViews>
    <sheetView showGridLines="0" zoomScale="75" zoomScaleNormal="75" workbookViewId="0">
      <pane xSplit="6" ySplit="5" topLeftCell="G6" activePane="bottomRight" state="frozen"/>
      <selection activeCell="A11" sqref="A11"/>
      <selection pane="topRight" activeCell="A11" sqref="A11"/>
      <selection pane="bottomLeft" activeCell="A11" sqref="A11"/>
      <selection pane="bottomRight" activeCell="J14" sqref="J14"/>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TB!E5</f>
        <v>Mar xx</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N5" si="0">SUM(H6:H125)</f>
        <v>0</v>
      </c>
      <c r="I5" s="54">
        <f t="shared" si="0"/>
        <v>0</v>
      </c>
      <c r="J5" s="54">
        <f t="shared" si="0"/>
        <v>0</v>
      </c>
      <c r="K5" s="54">
        <f t="shared" si="0"/>
        <v>0</v>
      </c>
      <c r="L5" s="54">
        <f t="shared" si="0"/>
        <v>0</v>
      </c>
      <c r="M5" s="54">
        <f t="shared" si="0"/>
        <v>0</v>
      </c>
      <c r="N5" s="54">
        <f t="shared" si="0"/>
        <v>0</v>
      </c>
      <c r="O5" s="54">
        <f t="shared" ref="O5" si="1">SUM(O6:O125)</f>
        <v>0</v>
      </c>
      <c r="P5" s="101"/>
      <c r="Q5" s="53">
        <f t="shared" ref="Q5:AJ5" si="2">SUM(Q6:Q125)</f>
        <v>0</v>
      </c>
      <c r="R5" s="54">
        <f t="shared" si="2"/>
        <v>0</v>
      </c>
      <c r="S5" s="54">
        <f t="shared" si="2"/>
        <v>0</v>
      </c>
      <c r="T5" s="54">
        <f t="shared" si="2"/>
        <v>0</v>
      </c>
      <c r="U5" s="54">
        <f t="shared" si="2"/>
        <v>0</v>
      </c>
      <c r="V5" s="54">
        <f t="shared" si="2"/>
        <v>0</v>
      </c>
      <c r="W5" s="54">
        <f t="shared" si="2"/>
        <v>0</v>
      </c>
      <c r="X5" s="54">
        <f t="shared" si="2"/>
        <v>0</v>
      </c>
      <c r="Y5" s="54">
        <f t="shared" si="2"/>
        <v>0</v>
      </c>
      <c r="Z5" s="54">
        <f t="shared" si="2"/>
        <v>0</v>
      </c>
      <c r="AA5" s="54">
        <f t="shared" si="2"/>
        <v>0</v>
      </c>
      <c r="AB5" s="54">
        <f t="shared" si="2"/>
        <v>0</v>
      </c>
      <c r="AC5" s="54">
        <f t="shared" si="2"/>
        <v>0</v>
      </c>
      <c r="AD5" s="54">
        <f t="shared" si="2"/>
        <v>0</v>
      </c>
      <c r="AE5" s="54">
        <f t="shared" si="2"/>
        <v>0</v>
      </c>
      <c r="AF5" s="54">
        <f t="shared" si="2"/>
        <v>0</v>
      </c>
      <c r="AG5" s="54">
        <f t="shared" si="2"/>
        <v>0</v>
      </c>
      <c r="AH5" s="54">
        <f t="shared" si="2"/>
        <v>0</v>
      </c>
      <c r="AI5" s="54">
        <f t="shared" si="2"/>
        <v>0</v>
      </c>
      <c r="AJ5" s="54">
        <f t="shared" si="2"/>
        <v>0</v>
      </c>
      <c r="AK5" s="110">
        <f t="shared" ref="AK5" si="3">SUM(AK6:AK125)</f>
        <v>0</v>
      </c>
      <c r="AL5" s="97"/>
      <c r="AM5" s="75"/>
      <c r="AN5" s="73" t="s">
        <v>30</v>
      </c>
      <c r="AO5" s="74"/>
      <c r="AP5" s="7"/>
    </row>
    <row r="6" spans="2:42" ht="18.75" customHeight="1" x14ac:dyDescent="0.5">
      <c r="B6" s="148"/>
      <c r="C6" s="260"/>
      <c r="D6" s="260"/>
      <c r="E6" s="260"/>
      <c r="F6" s="66"/>
      <c r="G6" s="98"/>
      <c r="H6" s="269"/>
      <c r="I6" s="261"/>
      <c r="J6" s="261"/>
      <c r="K6" s="261"/>
      <c r="L6" s="261"/>
      <c r="M6" s="261"/>
      <c r="N6" s="261"/>
      <c r="O6" s="100">
        <f t="shared" ref="O6:O37" si="4">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5">SUM(Q6:AJ6)</f>
        <v>0</v>
      </c>
      <c r="AL6" s="101"/>
      <c r="AM6" s="103">
        <f t="shared" ref="AM6:AM37" si="6">AM5+O6-AK6</f>
        <v>0</v>
      </c>
      <c r="AN6" s="255"/>
      <c r="AP6" s="7"/>
    </row>
    <row r="7" spans="2:42" ht="15.75" customHeight="1" x14ac:dyDescent="0.5">
      <c r="B7" s="149"/>
      <c r="C7" s="260"/>
      <c r="D7" s="260"/>
      <c r="E7" s="260"/>
      <c r="F7" s="50"/>
      <c r="G7" s="98"/>
      <c r="H7" s="270"/>
      <c r="I7" s="261"/>
      <c r="J7" s="261"/>
      <c r="K7" s="261"/>
      <c r="L7" s="261"/>
      <c r="M7" s="261"/>
      <c r="N7" s="261"/>
      <c r="O7" s="104">
        <f t="shared" si="4"/>
        <v>0</v>
      </c>
      <c r="P7" s="101"/>
      <c r="Q7" s="270"/>
      <c r="R7" s="261"/>
      <c r="S7" s="261"/>
      <c r="T7" s="261"/>
      <c r="U7" s="261"/>
      <c r="V7" s="261"/>
      <c r="W7" s="261"/>
      <c r="X7" s="261"/>
      <c r="Y7" s="261"/>
      <c r="Z7" s="261"/>
      <c r="AA7" s="261"/>
      <c r="AB7" s="261"/>
      <c r="AC7" s="261"/>
      <c r="AD7" s="261"/>
      <c r="AE7" s="261"/>
      <c r="AF7" s="261"/>
      <c r="AG7" s="261"/>
      <c r="AH7" s="261"/>
      <c r="AI7" s="261"/>
      <c r="AJ7" s="261"/>
      <c r="AK7" s="104">
        <f t="shared" si="5"/>
        <v>0</v>
      </c>
      <c r="AL7" s="101"/>
      <c r="AM7" s="103">
        <f t="shared" si="6"/>
        <v>0</v>
      </c>
      <c r="AN7" s="255"/>
      <c r="AP7" s="7"/>
    </row>
    <row r="8" spans="2:42" ht="15.75" customHeight="1" x14ac:dyDescent="0.5">
      <c r="B8" s="149"/>
      <c r="C8" s="260"/>
      <c r="D8" s="260"/>
      <c r="E8" s="260"/>
      <c r="F8" s="50"/>
      <c r="G8" s="98"/>
      <c r="H8" s="270"/>
      <c r="I8" s="261"/>
      <c r="J8" s="261"/>
      <c r="K8" s="261"/>
      <c r="L8" s="261"/>
      <c r="M8" s="261"/>
      <c r="N8" s="261"/>
      <c r="O8" s="104">
        <f t="shared" si="4"/>
        <v>0</v>
      </c>
      <c r="P8" s="101"/>
      <c r="Q8" s="270"/>
      <c r="R8" s="261"/>
      <c r="S8" s="261"/>
      <c r="T8" s="261"/>
      <c r="U8" s="261"/>
      <c r="V8" s="261"/>
      <c r="W8" s="261"/>
      <c r="X8" s="261"/>
      <c r="Y8" s="261"/>
      <c r="Z8" s="261"/>
      <c r="AA8" s="261"/>
      <c r="AB8" s="261"/>
      <c r="AC8" s="261"/>
      <c r="AD8" s="261"/>
      <c r="AE8" s="261"/>
      <c r="AF8" s="261"/>
      <c r="AG8" s="261"/>
      <c r="AH8" s="261"/>
      <c r="AI8" s="261"/>
      <c r="AJ8" s="261"/>
      <c r="AK8" s="104">
        <f t="shared" si="5"/>
        <v>0</v>
      </c>
      <c r="AL8" s="101"/>
      <c r="AM8" s="103">
        <f t="shared" si="6"/>
        <v>0</v>
      </c>
      <c r="AN8" s="255"/>
      <c r="AP8" s="7"/>
    </row>
    <row r="9" spans="2:42" ht="15.75" customHeight="1" x14ac:dyDescent="0.5">
      <c r="B9" s="149"/>
      <c r="C9" s="260"/>
      <c r="D9" s="260"/>
      <c r="E9" s="260"/>
      <c r="F9" s="50"/>
      <c r="G9" s="98"/>
      <c r="H9" s="270"/>
      <c r="I9" s="261"/>
      <c r="J9" s="261"/>
      <c r="K9" s="261"/>
      <c r="L9" s="261"/>
      <c r="M9" s="261"/>
      <c r="N9" s="261"/>
      <c r="O9" s="104">
        <f t="shared" si="4"/>
        <v>0</v>
      </c>
      <c r="P9" s="101"/>
      <c r="Q9" s="270"/>
      <c r="R9" s="261"/>
      <c r="S9" s="261"/>
      <c r="T9" s="261"/>
      <c r="U9" s="261"/>
      <c r="V9" s="261"/>
      <c r="W9" s="261"/>
      <c r="X9" s="261"/>
      <c r="Y9" s="261"/>
      <c r="Z9" s="261"/>
      <c r="AA9" s="261"/>
      <c r="AB9" s="261"/>
      <c r="AC9" s="261"/>
      <c r="AD9" s="261"/>
      <c r="AE9" s="261"/>
      <c r="AF9" s="261"/>
      <c r="AG9" s="261"/>
      <c r="AH9" s="261"/>
      <c r="AI9" s="261"/>
      <c r="AJ9" s="261"/>
      <c r="AK9" s="104">
        <f t="shared" si="5"/>
        <v>0</v>
      </c>
      <c r="AL9" s="101"/>
      <c r="AM9" s="103">
        <f t="shared" si="6"/>
        <v>0</v>
      </c>
      <c r="AN9" s="255"/>
    </row>
    <row r="10" spans="2:42" ht="15.75" customHeight="1" x14ac:dyDescent="0.5">
      <c r="B10" s="149"/>
      <c r="C10" s="260"/>
      <c r="D10" s="260"/>
      <c r="E10" s="260"/>
      <c r="F10" s="50"/>
      <c r="G10" s="98"/>
      <c r="H10" s="270"/>
      <c r="I10" s="261"/>
      <c r="J10" s="261"/>
      <c r="K10" s="261"/>
      <c r="L10" s="261"/>
      <c r="M10" s="261"/>
      <c r="N10" s="261"/>
      <c r="O10" s="104">
        <f t="shared" si="4"/>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5"/>
        <v>0</v>
      </c>
      <c r="AL10" s="101"/>
      <c r="AM10" s="103">
        <f t="shared" si="6"/>
        <v>0</v>
      </c>
      <c r="AN10" s="255"/>
    </row>
    <row r="11" spans="2:42" ht="15.75" customHeight="1" x14ac:dyDescent="0.5">
      <c r="B11" s="149"/>
      <c r="C11" s="260"/>
      <c r="D11" s="260"/>
      <c r="E11" s="260"/>
      <c r="F11" s="50"/>
      <c r="G11" s="98"/>
      <c r="H11" s="270"/>
      <c r="I11" s="261"/>
      <c r="J11" s="261"/>
      <c r="K11" s="261"/>
      <c r="L11" s="261"/>
      <c r="M11" s="261"/>
      <c r="N11" s="261"/>
      <c r="O11" s="104">
        <f t="shared" si="4"/>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5"/>
        <v>0</v>
      </c>
      <c r="AL11" s="101"/>
      <c r="AM11" s="103">
        <f t="shared" si="6"/>
        <v>0</v>
      </c>
      <c r="AN11" s="255"/>
    </row>
    <row r="12" spans="2:42" ht="15.75" customHeight="1" x14ac:dyDescent="0.5">
      <c r="B12" s="149"/>
      <c r="C12" s="260"/>
      <c r="D12" s="260"/>
      <c r="E12" s="260"/>
      <c r="F12" s="50"/>
      <c r="G12" s="98"/>
      <c r="H12" s="270"/>
      <c r="I12" s="261"/>
      <c r="J12" s="261"/>
      <c r="K12" s="261"/>
      <c r="L12" s="261"/>
      <c r="M12" s="261"/>
      <c r="N12" s="261"/>
      <c r="O12" s="104">
        <f t="shared" si="4"/>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5"/>
        <v>0</v>
      </c>
      <c r="AL12" s="101"/>
      <c r="AM12" s="103">
        <f t="shared" si="6"/>
        <v>0</v>
      </c>
      <c r="AN12" s="255"/>
    </row>
    <row r="13" spans="2:42" ht="15.75" customHeight="1" x14ac:dyDescent="0.5">
      <c r="B13" s="149"/>
      <c r="C13" s="260"/>
      <c r="D13" s="260"/>
      <c r="E13" s="260"/>
      <c r="F13" s="50"/>
      <c r="G13" s="98"/>
      <c r="H13" s="270"/>
      <c r="I13" s="261"/>
      <c r="J13" s="261"/>
      <c r="K13" s="261"/>
      <c r="L13" s="261"/>
      <c r="M13" s="261"/>
      <c r="N13" s="261"/>
      <c r="O13" s="104">
        <f t="shared" si="4"/>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5"/>
        <v>0</v>
      </c>
      <c r="AL13" s="101"/>
      <c r="AM13" s="105">
        <f t="shared" si="6"/>
        <v>0</v>
      </c>
      <c r="AN13" s="255"/>
    </row>
    <row r="14" spans="2:42" ht="15.75" customHeight="1" x14ac:dyDescent="0.5">
      <c r="B14" s="149"/>
      <c r="C14" s="260"/>
      <c r="D14" s="260"/>
      <c r="E14" s="260"/>
      <c r="F14" s="50"/>
      <c r="G14" s="98"/>
      <c r="H14" s="270"/>
      <c r="I14" s="261"/>
      <c r="J14" s="261"/>
      <c r="K14" s="261"/>
      <c r="L14" s="261"/>
      <c r="M14" s="261"/>
      <c r="N14" s="261"/>
      <c r="O14" s="104">
        <f t="shared" si="4"/>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5"/>
        <v>0</v>
      </c>
      <c r="AL14" s="101"/>
      <c r="AM14" s="105">
        <f t="shared" si="6"/>
        <v>0</v>
      </c>
      <c r="AN14" s="255"/>
    </row>
    <row r="15" spans="2:42" ht="15.75" customHeight="1" x14ac:dyDescent="0.5">
      <c r="B15" s="149"/>
      <c r="C15" s="260"/>
      <c r="D15" s="260"/>
      <c r="E15" s="260"/>
      <c r="F15" s="50"/>
      <c r="G15" s="98"/>
      <c r="H15" s="270"/>
      <c r="I15" s="261"/>
      <c r="J15" s="261"/>
      <c r="K15" s="261"/>
      <c r="L15" s="261"/>
      <c r="M15" s="261"/>
      <c r="N15" s="261"/>
      <c r="O15" s="104">
        <f t="shared" si="4"/>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5"/>
        <v>0</v>
      </c>
      <c r="AL15" s="101"/>
      <c r="AM15" s="105">
        <f t="shared" si="6"/>
        <v>0</v>
      </c>
      <c r="AN15" s="255"/>
    </row>
    <row r="16" spans="2:42" ht="15.75" customHeight="1" x14ac:dyDescent="0.5">
      <c r="B16" s="149"/>
      <c r="C16" s="260"/>
      <c r="D16" s="260"/>
      <c r="E16" s="260"/>
      <c r="F16" s="50"/>
      <c r="G16" s="98"/>
      <c r="H16" s="270"/>
      <c r="I16" s="261"/>
      <c r="J16" s="261"/>
      <c r="K16" s="261"/>
      <c r="L16" s="261"/>
      <c r="M16" s="261"/>
      <c r="N16" s="261"/>
      <c r="O16" s="104">
        <f t="shared" si="4"/>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5"/>
        <v>0</v>
      </c>
      <c r="AL16" s="101"/>
      <c r="AM16" s="105">
        <f t="shared" si="6"/>
        <v>0</v>
      </c>
      <c r="AN16" s="255"/>
    </row>
    <row r="17" spans="2:40" ht="15.75" customHeight="1" x14ac:dyDescent="0.5">
      <c r="B17" s="149"/>
      <c r="C17" s="260"/>
      <c r="D17" s="260"/>
      <c r="E17" s="260"/>
      <c r="F17" s="50"/>
      <c r="G17" s="98"/>
      <c r="H17" s="270"/>
      <c r="I17" s="261"/>
      <c r="J17" s="261"/>
      <c r="K17" s="261"/>
      <c r="L17" s="261"/>
      <c r="M17" s="261"/>
      <c r="N17" s="261"/>
      <c r="O17" s="104">
        <f t="shared" si="4"/>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5"/>
        <v>0</v>
      </c>
      <c r="AL17" s="101"/>
      <c r="AM17" s="105">
        <f t="shared" si="6"/>
        <v>0</v>
      </c>
      <c r="AN17" s="255"/>
    </row>
    <row r="18" spans="2:40" ht="15.75" customHeight="1" x14ac:dyDescent="0.5">
      <c r="B18" s="149"/>
      <c r="C18" s="260"/>
      <c r="D18" s="260"/>
      <c r="E18" s="260"/>
      <c r="F18" s="50"/>
      <c r="G18" s="98"/>
      <c r="H18" s="270"/>
      <c r="I18" s="261"/>
      <c r="J18" s="261"/>
      <c r="K18" s="261"/>
      <c r="L18" s="261"/>
      <c r="M18" s="261"/>
      <c r="N18" s="261"/>
      <c r="O18" s="104">
        <f t="shared" si="4"/>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5"/>
        <v>0</v>
      </c>
      <c r="AL18" s="101"/>
      <c r="AM18" s="105">
        <f t="shared" si="6"/>
        <v>0</v>
      </c>
      <c r="AN18" s="255"/>
    </row>
    <row r="19" spans="2:40" ht="15.75" customHeight="1" x14ac:dyDescent="0.5">
      <c r="B19" s="149"/>
      <c r="C19" s="260"/>
      <c r="D19" s="260"/>
      <c r="E19" s="260"/>
      <c r="F19" s="50"/>
      <c r="G19" s="98"/>
      <c r="H19" s="270"/>
      <c r="I19" s="261"/>
      <c r="J19" s="261"/>
      <c r="K19" s="261"/>
      <c r="L19" s="261"/>
      <c r="M19" s="261"/>
      <c r="N19" s="261"/>
      <c r="O19" s="104">
        <f t="shared" si="4"/>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5"/>
        <v>0</v>
      </c>
      <c r="AL19" s="101"/>
      <c r="AM19" s="105">
        <f t="shared" si="6"/>
        <v>0</v>
      </c>
      <c r="AN19" s="255"/>
    </row>
    <row r="20" spans="2:40" ht="15.75" customHeight="1" x14ac:dyDescent="0.5">
      <c r="B20" s="149"/>
      <c r="C20" s="260"/>
      <c r="D20" s="260"/>
      <c r="E20" s="260"/>
      <c r="F20" s="50"/>
      <c r="G20" s="98"/>
      <c r="H20" s="270"/>
      <c r="I20" s="261"/>
      <c r="J20" s="261"/>
      <c r="K20" s="261"/>
      <c r="L20" s="261"/>
      <c r="M20" s="261"/>
      <c r="N20" s="261"/>
      <c r="O20" s="104">
        <f t="shared" si="4"/>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5"/>
        <v>0</v>
      </c>
      <c r="AL20" s="101"/>
      <c r="AM20" s="105">
        <f t="shared" si="6"/>
        <v>0</v>
      </c>
      <c r="AN20" s="255"/>
    </row>
    <row r="21" spans="2:40" ht="15.75" customHeight="1" x14ac:dyDescent="0.5">
      <c r="B21" s="149"/>
      <c r="C21" s="260"/>
      <c r="D21" s="260"/>
      <c r="E21" s="260"/>
      <c r="F21" s="50"/>
      <c r="G21" s="98"/>
      <c r="H21" s="270"/>
      <c r="I21" s="261"/>
      <c r="J21" s="261"/>
      <c r="K21" s="261"/>
      <c r="L21" s="261"/>
      <c r="M21" s="261"/>
      <c r="N21" s="261"/>
      <c r="O21" s="104">
        <f t="shared" si="4"/>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5"/>
        <v>0</v>
      </c>
      <c r="AL21" s="101"/>
      <c r="AM21" s="105">
        <f t="shared" si="6"/>
        <v>0</v>
      </c>
      <c r="AN21" s="255"/>
    </row>
    <row r="22" spans="2:40" ht="15.75" customHeight="1" x14ac:dyDescent="0.5">
      <c r="B22" s="149"/>
      <c r="C22" s="260"/>
      <c r="D22" s="260"/>
      <c r="E22" s="260"/>
      <c r="F22" s="50"/>
      <c r="G22" s="98"/>
      <c r="H22" s="270"/>
      <c r="I22" s="261"/>
      <c r="J22" s="261"/>
      <c r="K22" s="261"/>
      <c r="L22" s="261"/>
      <c r="M22" s="261"/>
      <c r="N22" s="261"/>
      <c r="O22" s="104">
        <f t="shared" si="4"/>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5"/>
        <v>0</v>
      </c>
      <c r="AL22" s="101"/>
      <c r="AM22" s="105">
        <f t="shared" si="6"/>
        <v>0</v>
      </c>
      <c r="AN22" s="255"/>
    </row>
    <row r="23" spans="2:40" ht="15.75" customHeight="1" x14ac:dyDescent="0.5">
      <c r="B23" s="149"/>
      <c r="C23" s="260"/>
      <c r="D23" s="260"/>
      <c r="E23" s="260"/>
      <c r="F23" s="50"/>
      <c r="G23" s="98"/>
      <c r="H23" s="270"/>
      <c r="I23" s="261"/>
      <c r="J23" s="261"/>
      <c r="K23" s="261"/>
      <c r="L23" s="261"/>
      <c r="M23" s="261"/>
      <c r="N23" s="261"/>
      <c r="O23" s="104">
        <f t="shared" si="4"/>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5"/>
        <v>0</v>
      </c>
      <c r="AL23" s="101"/>
      <c r="AM23" s="105">
        <f t="shared" si="6"/>
        <v>0</v>
      </c>
      <c r="AN23" s="255"/>
    </row>
    <row r="24" spans="2:40" ht="15.75" customHeight="1" x14ac:dyDescent="0.5">
      <c r="B24" s="149"/>
      <c r="C24" s="260"/>
      <c r="D24" s="260"/>
      <c r="E24" s="260"/>
      <c r="F24" s="50"/>
      <c r="G24" s="98"/>
      <c r="H24" s="270"/>
      <c r="I24" s="261"/>
      <c r="J24" s="261"/>
      <c r="K24" s="261"/>
      <c r="L24" s="261"/>
      <c r="M24" s="261"/>
      <c r="N24" s="261"/>
      <c r="O24" s="104">
        <f t="shared" si="4"/>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5"/>
        <v>0</v>
      </c>
      <c r="AL24" s="101"/>
      <c r="AM24" s="105">
        <f t="shared" si="6"/>
        <v>0</v>
      </c>
      <c r="AN24" s="255"/>
    </row>
    <row r="25" spans="2:40" ht="15.75" customHeight="1" x14ac:dyDescent="0.5">
      <c r="B25" s="149"/>
      <c r="C25" s="260"/>
      <c r="D25" s="260"/>
      <c r="E25" s="260"/>
      <c r="F25" s="50"/>
      <c r="G25" s="98"/>
      <c r="H25" s="270"/>
      <c r="I25" s="261"/>
      <c r="J25" s="261"/>
      <c r="K25" s="261"/>
      <c r="L25" s="261"/>
      <c r="M25" s="261"/>
      <c r="N25" s="261"/>
      <c r="O25" s="104">
        <f t="shared" si="4"/>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5"/>
        <v>0</v>
      </c>
      <c r="AL25" s="101"/>
      <c r="AM25" s="105">
        <f t="shared" si="6"/>
        <v>0</v>
      </c>
      <c r="AN25" s="255"/>
    </row>
    <row r="26" spans="2:40" ht="15.75" customHeight="1" x14ac:dyDescent="0.5">
      <c r="B26" s="149"/>
      <c r="C26" s="260"/>
      <c r="D26" s="260"/>
      <c r="E26" s="260"/>
      <c r="F26" s="50"/>
      <c r="G26" s="98"/>
      <c r="H26" s="270"/>
      <c r="I26" s="261"/>
      <c r="J26" s="261"/>
      <c r="K26" s="261"/>
      <c r="L26" s="261"/>
      <c r="M26" s="261"/>
      <c r="N26" s="261"/>
      <c r="O26" s="104">
        <f t="shared" si="4"/>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5"/>
        <v>0</v>
      </c>
      <c r="AL26" s="101"/>
      <c r="AM26" s="105">
        <f t="shared" si="6"/>
        <v>0</v>
      </c>
      <c r="AN26" s="255"/>
    </row>
    <row r="27" spans="2:40" ht="15.75" customHeight="1" x14ac:dyDescent="0.5">
      <c r="B27" s="149"/>
      <c r="C27" s="260"/>
      <c r="D27" s="260"/>
      <c r="E27" s="260"/>
      <c r="F27" s="50"/>
      <c r="G27" s="98"/>
      <c r="H27" s="270"/>
      <c r="I27" s="261"/>
      <c r="J27" s="261"/>
      <c r="K27" s="261"/>
      <c r="L27" s="261"/>
      <c r="M27" s="261"/>
      <c r="N27" s="261"/>
      <c r="O27" s="104">
        <f t="shared" si="4"/>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5"/>
        <v>0</v>
      </c>
      <c r="AL27" s="101"/>
      <c r="AM27" s="105">
        <f t="shared" si="6"/>
        <v>0</v>
      </c>
      <c r="AN27" s="255"/>
    </row>
    <row r="28" spans="2:40" ht="15.75" customHeight="1" x14ac:dyDescent="0.5">
      <c r="B28" s="149"/>
      <c r="C28" s="260"/>
      <c r="D28" s="260"/>
      <c r="E28" s="260"/>
      <c r="F28" s="50"/>
      <c r="G28" s="98"/>
      <c r="H28" s="270"/>
      <c r="I28" s="261"/>
      <c r="J28" s="261"/>
      <c r="K28" s="261"/>
      <c r="L28" s="261"/>
      <c r="M28" s="261"/>
      <c r="N28" s="261"/>
      <c r="O28" s="104">
        <f t="shared" si="4"/>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5"/>
        <v>0</v>
      </c>
      <c r="AL28" s="101"/>
      <c r="AM28" s="105">
        <f t="shared" si="6"/>
        <v>0</v>
      </c>
      <c r="AN28" s="255"/>
    </row>
    <row r="29" spans="2:40" ht="15.75" customHeight="1" x14ac:dyDescent="0.5">
      <c r="B29" s="149"/>
      <c r="C29" s="260"/>
      <c r="D29" s="260"/>
      <c r="E29" s="260"/>
      <c r="F29" s="50"/>
      <c r="G29" s="98"/>
      <c r="H29" s="270"/>
      <c r="I29" s="261"/>
      <c r="J29" s="261"/>
      <c r="K29" s="261"/>
      <c r="L29" s="261"/>
      <c r="M29" s="261"/>
      <c r="N29" s="261"/>
      <c r="O29" s="104">
        <f t="shared" si="4"/>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5"/>
        <v>0</v>
      </c>
      <c r="AL29" s="101"/>
      <c r="AM29" s="105">
        <f t="shared" si="6"/>
        <v>0</v>
      </c>
      <c r="AN29" s="255"/>
    </row>
    <row r="30" spans="2:40" ht="15.75" customHeight="1" x14ac:dyDescent="0.5">
      <c r="B30" s="149"/>
      <c r="C30" s="260"/>
      <c r="D30" s="260"/>
      <c r="E30" s="260"/>
      <c r="F30" s="50"/>
      <c r="G30" s="98"/>
      <c r="H30" s="270"/>
      <c r="I30" s="261"/>
      <c r="J30" s="261"/>
      <c r="K30" s="261"/>
      <c r="L30" s="261"/>
      <c r="M30" s="261"/>
      <c r="N30" s="261"/>
      <c r="O30" s="104">
        <f t="shared" si="4"/>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5"/>
        <v>0</v>
      </c>
      <c r="AL30" s="101"/>
      <c r="AM30" s="105">
        <f t="shared" si="6"/>
        <v>0</v>
      </c>
      <c r="AN30" s="255"/>
    </row>
    <row r="31" spans="2:40" ht="15.75" customHeight="1" x14ac:dyDescent="0.5">
      <c r="B31" s="149"/>
      <c r="C31" s="260"/>
      <c r="D31" s="260"/>
      <c r="E31" s="260"/>
      <c r="F31" s="50"/>
      <c r="G31" s="98"/>
      <c r="H31" s="270"/>
      <c r="I31" s="261"/>
      <c r="J31" s="261"/>
      <c r="K31" s="261"/>
      <c r="L31" s="261"/>
      <c r="M31" s="261"/>
      <c r="N31" s="261"/>
      <c r="O31" s="104">
        <f t="shared" si="4"/>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5"/>
        <v>0</v>
      </c>
      <c r="AL31" s="101"/>
      <c r="AM31" s="105">
        <f t="shared" si="6"/>
        <v>0</v>
      </c>
      <c r="AN31" s="255"/>
    </row>
    <row r="32" spans="2:40" ht="15.75" customHeight="1" x14ac:dyDescent="0.5">
      <c r="B32" s="149"/>
      <c r="C32" s="260"/>
      <c r="D32" s="260"/>
      <c r="E32" s="260"/>
      <c r="F32" s="50"/>
      <c r="G32" s="98"/>
      <c r="H32" s="270"/>
      <c r="I32" s="261"/>
      <c r="J32" s="261"/>
      <c r="K32" s="261"/>
      <c r="L32" s="261"/>
      <c r="M32" s="261"/>
      <c r="N32" s="261"/>
      <c r="O32" s="104">
        <f t="shared" si="4"/>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5"/>
        <v>0</v>
      </c>
      <c r="AL32" s="101"/>
      <c r="AM32" s="105">
        <f t="shared" si="6"/>
        <v>0</v>
      </c>
      <c r="AN32" s="255"/>
    </row>
    <row r="33" spans="2:40" ht="15.75" customHeight="1" x14ac:dyDescent="0.5">
      <c r="B33" s="149"/>
      <c r="C33" s="260"/>
      <c r="D33" s="260"/>
      <c r="E33" s="260"/>
      <c r="F33" s="50"/>
      <c r="G33" s="98"/>
      <c r="H33" s="270"/>
      <c r="I33" s="261"/>
      <c r="J33" s="261"/>
      <c r="K33" s="261"/>
      <c r="L33" s="261"/>
      <c r="M33" s="261"/>
      <c r="N33" s="261"/>
      <c r="O33" s="104">
        <f t="shared" si="4"/>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5"/>
        <v>0</v>
      </c>
      <c r="AL33" s="101"/>
      <c r="AM33" s="105">
        <f t="shared" si="6"/>
        <v>0</v>
      </c>
      <c r="AN33" s="255"/>
    </row>
    <row r="34" spans="2:40" ht="15.75" customHeight="1" x14ac:dyDescent="0.5">
      <c r="B34" s="149"/>
      <c r="C34" s="260"/>
      <c r="D34" s="260"/>
      <c r="E34" s="260"/>
      <c r="F34" s="50"/>
      <c r="G34" s="98"/>
      <c r="H34" s="270"/>
      <c r="I34" s="261"/>
      <c r="J34" s="261"/>
      <c r="K34" s="261"/>
      <c r="L34" s="261"/>
      <c r="M34" s="261"/>
      <c r="N34" s="261"/>
      <c r="O34" s="104">
        <f t="shared" si="4"/>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5"/>
        <v>0</v>
      </c>
      <c r="AL34" s="101"/>
      <c r="AM34" s="105">
        <f t="shared" si="6"/>
        <v>0</v>
      </c>
      <c r="AN34" s="255"/>
    </row>
    <row r="35" spans="2:40" ht="15.75" customHeight="1" x14ac:dyDescent="0.5">
      <c r="B35" s="149"/>
      <c r="C35" s="260"/>
      <c r="D35" s="260"/>
      <c r="E35" s="260"/>
      <c r="F35" s="50"/>
      <c r="G35" s="98"/>
      <c r="H35" s="270"/>
      <c r="I35" s="261"/>
      <c r="J35" s="261"/>
      <c r="K35" s="261"/>
      <c r="L35" s="261"/>
      <c r="M35" s="261"/>
      <c r="N35" s="261"/>
      <c r="O35" s="104">
        <f t="shared" si="4"/>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5"/>
        <v>0</v>
      </c>
      <c r="AL35" s="101"/>
      <c r="AM35" s="105">
        <f t="shared" si="6"/>
        <v>0</v>
      </c>
      <c r="AN35" s="255"/>
    </row>
    <row r="36" spans="2:40" ht="15.75" customHeight="1" x14ac:dyDescent="0.5">
      <c r="B36" s="149"/>
      <c r="C36" s="260"/>
      <c r="D36" s="260"/>
      <c r="E36" s="260"/>
      <c r="F36" s="50"/>
      <c r="G36" s="98"/>
      <c r="H36" s="270"/>
      <c r="I36" s="261"/>
      <c r="J36" s="261"/>
      <c r="K36" s="261"/>
      <c r="L36" s="261"/>
      <c r="M36" s="261"/>
      <c r="N36" s="261"/>
      <c r="O36" s="104">
        <f t="shared" si="4"/>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5"/>
        <v>0</v>
      </c>
      <c r="AL36" s="101"/>
      <c r="AM36" s="105">
        <f t="shared" si="6"/>
        <v>0</v>
      </c>
      <c r="AN36" s="255"/>
    </row>
    <row r="37" spans="2:40" ht="15.75" customHeight="1" x14ac:dyDescent="0.5">
      <c r="B37" s="149"/>
      <c r="C37" s="260"/>
      <c r="D37" s="260"/>
      <c r="E37" s="260"/>
      <c r="F37" s="50"/>
      <c r="G37" s="98"/>
      <c r="H37" s="270"/>
      <c r="I37" s="261"/>
      <c r="J37" s="261"/>
      <c r="K37" s="261"/>
      <c r="L37" s="261"/>
      <c r="M37" s="261"/>
      <c r="N37" s="261"/>
      <c r="O37" s="104">
        <f t="shared" si="4"/>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5"/>
        <v>0</v>
      </c>
      <c r="AL37" s="101"/>
      <c r="AM37" s="105">
        <f t="shared" si="6"/>
        <v>0</v>
      </c>
      <c r="AN37" s="255"/>
    </row>
    <row r="38" spans="2:40" ht="15.75" customHeight="1" x14ac:dyDescent="0.5">
      <c r="B38" s="149"/>
      <c r="C38" s="260"/>
      <c r="D38" s="260"/>
      <c r="E38" s="260"/>
      <c r="F38" s="50"/>
      <c r="G38" s="98"/>
      <c r="H38" s="270"/>
      <c r="I38" s="261"/>
      <c r="J38" s="261"/>
      <c r="K38" s="261"/>
      <c r="L38" s="261"/>
      <c r="M38" s="261"/>
      <c r="N38" s="261"/>
      <c r="O38" s="104">
        <f t="shared" ref="O38:O69" si="7">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8">SUM(Q38:AJ38)</f>
        <v>0</v>
      </c>
      <c r="AL38" s="101"/>
      <c r="AM38" s="105">
        <f t="shared" ref="AM38:AM69" si="9">AM37+O38-AK38</f>
        <v>0</v>
      </c>
      <c r="AN38" s="255"/>
    </row>
    <row r="39" spans="2:40" ht="15.75" customHeight="1" x14ac:dyDescent="0.5">
      <c r="B39" s="149"/>
      <c r="C39" s="260"/>
      <c r="D39" s="260"/>
      <c r="E39" s="260"/>
      <c r="F39" s="50"/>
      <c r="G39" s="98"/>
      <c r="H39" s="270"/>
      <c r="I39" s="261"/>
      <c r="J39" s="261"/>
      <c r="K39" s="261"/>
      <c r="L39" s="261"/>
      <c r="M39" s="261"/>
      <c r="N39" s="261"/>
      <c r="O39" s="104">
        <f t="shared" si="7"/>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8"/>
        <v>0</v>
      </c>
      <c r="AL39" s="101"/>
      <c r="AM39" s="105">
        <f t="shared" si="9"/>
        <v>0</v>
      </c>
      <c r="AN39" s="255"/>
    </row>
    <row r="40" spans="2:40" ht="15.75" customHeight="1" x14ac:dyDescent="0.5">
      <c r="B40" s="149"/>
      <c r="C40" s="260"/>
      <c r="D40" s="260"/>
      <c r="E40" s="260"/>
      <c r="F40" s="50"/>
      <c r="G40" s="98"/>
      <c r="H40" s="270"/>
      <c r="I40" s="261"/>
      <c r="J40" s="261"/>
      <c r="K40" s="261"/>
      <c r="L40" s="261"/>
      <c r="M40" s="261"/>
      <c r="N40" s="261"/>
      <c r="O40" s="104">
        <f t="shared" si="7"/>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8"/>
        <v>0</v>
      </c>
      <c r="AL40" s="101"/>
      <c r="AM40" s="105">
        <f t="shared" si="9"/>
        <v>0</v>
      </c>
      <c r="AN40" s="255"/>
    </row>
    <row r="41" spans="2:40" ht="15.75" customHeight="1" x14ac:dyDescent="0.5">
      <c r="B41" s="149"/>
      <c r="C41" s="260"/>
      <c r="D41" s="260"/>
      <c r="E41" s="260"/>
      <c r="F41" s="50"/>
      <c r="G41" s="98"/>
      <c r="H41" s="270"/>
      <c r="I41" s="261"/>
      <c r="J41" s="261"/>
      <c r="K41" s="261"/>
      <c r="L41" s="261"/>
      <c r="M41" s="261"/>
      <c r="N41" s="261"/>
      <c r="O41" s="104">
        <f t="shared" si="7"/>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8"/>
        <v>0</v>
      </c>
      <c r="AL41" s="101"/>
      <c r="AM41" s="105">
        <f t="shared" si="9"/>
        <v>0</v>
      </c>
      <c r="AN41" s="255"/>
    </row>
    <row r="42" spans="2:40" ht="15.75" customHeight="1" x14ac:dyDescent="0.5">
      <c r="B42" s="149"/>
      <c r="C42" s="260"/>
      <c r="D42" s="260"/>
      <c r="E42" s="260"/>
      <c r="F42" s="50"/>
      <c r="G42" s="98"/>
      <c r="H42" s="270"/>
      <c r="I42" s="261"/>
      <c r="J42" s="261"/>
      <c r="K42" s="261"/>
      <c r="L42" s="261"/>
      <c r="M42" s="261"/>
      <c r="N42" s="261"/>
      <c r="O42" s="104">
        <f t="shared" si="7"/>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8"/>
        <v>0</v>
      </c>
      <c r="AL42" s="101"/>
      <c r="AM42" s="105">
        <f t="shared" si="9"/>
        <v>0</v>
      </c>
      <c r="AN42" s="255"/>
    </row>
    <row r="43" spans="2:40" ht="15.75" customHeight="1" x14ac:dyDescent="0.5">
      <c r="B43" s="149"/>
      <c r="C43" s="260"/>
      <c r="D43" s="260"/>
      <c r="E43" s="260"/>
      <c r="F43" s="50"/>
      <c r="G43" s="98"/>
      <c r="H43" s="270"/>
      <c r="I43" s="261"/>
      <c r="J43" s="261"/>
      <c r="K43" s="261"/>
      <c r="L43" s="261"/>
      <c r="M43" s="261"/>
      <c r="N43" s="261"/>
      <c r="O43" s="104">
        <f t="shared" si="7"/>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8"/>
        <v>0</v>
      </c>
      <c r="AL43" s="101"/>
      <c r="AM43" s="105">
        <f t="shared" si="9"/>
        <v>0</v>
      </c>
      <c r="AN43" s="255"/>
    </row>
    <row r="44" spans="2:40" ht="15.75" customHeight="1" x14ac:dyDescent="0.5">
      <c r="B44" s="149"/>
      <c r="C44" s="260"/>
      <c r="D44" s="260"/>
      <c r="E44" s="260"/>
      <c r="F44" s="50"/>
      <c r="G44" s="98"/>
      <c r="H44" s="270"/>
      <c r="I44" s="261"/>
      <c r="J44" s="261"/>
      <c r="K44" s="261"/>
      <c r="L44" s="261"/>
      <c r="M44" s="261"/>
      <c r="N44" s="261"/>
      <c r="O44" s="104">
        <f t="shared" si="7"/>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8"/>
        <v>0</v>
      </c>
      <c r="AL44" s="101"/>
      <c r="AM44" s="105">
        <f t="shared" si="9"/>
        <v>0</v>
      </c>
      <c r="AN44" s="255"/>
    </row>
    <row r="45" spans="2:40" ht="15.75" customHeight="1" x14ac:dyDescent="0.5">
      <c r="B45" s="149"/>
      <c r="C45" s="260"/>
      <c r="D45" s="260"/>
      <c r="E45" s="260"/>
      <c r="F45" s="50"/>
      <c r="G45" s="98"/>
      <c r="H45" s="270"/>
      <c r="I45" s="261"/>
      <c r="J45" s="261"/>
      <c r="K45" s="261"/>
      <c r="L45" s="261"/>
      <c r="M45" s="261"/>
      <c r="N45" s="261"/>
      <c r="O45" s="104">
        <f t="shared" si="7"/>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8"/>
        <v>0</v>
      </c>
      <c r="AL45" s="101"/>
      <c r="AM45" s="105">
        <f t="shared" si="9"/>
        <v>0</v>
      </c>
      <c r="AN45" s="255"/>
    </row>
    <row r="46" spans="2:40" ht="15.75" customHeight="1" x14ac:dyDescent="0.5">
      <c r="B46" s="149"/>
      <c r="C46" s="260"/>
      <c r="D46" s="260"/>
      <c r="E46" s="260"/>
      <c r="F46" s="50"/>
      <c r="G46" s="98"/>
      <c r="H46" s="270"/>
      <c r="I46" s="261"/>
      <c r="J46" s="261"/>
      <c r="K46" s="261"/>
      <c r="L46" s="261"/>
      <c r="M46" s="261"/>
      <c r="N46" s="261"/>
      <c r="O46" s="104">
        <f t="shared" si="7"/>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8"/>
        <v>0</v>
      </c>
      <c r="AL46" s="101"/>
      <c r="AM46" s="105">
        <f t="shared" si="9"/>
        <v>0</v>
      </c>
      <c r="AN46" s="255"/>
    </row>
    <row r="47" spans="2:40" ht="15.75" customHeight="1" x14ac:dyDescent="0.5">
      <c r="B47" s="149"/>
      <c r="C47" s="260"/>
      <c r="D47" s="260"/>
      <c r="E47" s="260"/>
      <c r="F47" s="50"/>
      <c r="G47" s="98"/>
      <c r="H47" s="270"/>
      <c r="I47" s="261"/>
      <c r="J47" s="261"/>
      <c r="K47" s="261"/>
      <c r="L47" s="261"/>
      <c r="M47" s="261"/>
      <c r="N47" s="261"/>
      <c r="O47" s="104">
        <f t="shared" si="7"/>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8"/>
        <v>0</v>
      </c>
      <c r="AL47" s="101"/>
      <c r="AM47" s="105">
        <f t="shared" si="9"/>
        <v>0</v>
      </c>
      <c r="AN47" s="255"/>
    </row>
    <row r="48" spans="2:40" ht="15.75" customHeight="1" x14ac:dyDescent="0.5">
      <c r="B48" s="149"/>
      <c r="C48" s="260"/>
      <c r="D48" s="260"/>
      <c r="E48" s="260"/>
      <c r="F48" s="50"/>
      <c r="G48" s="98"/>
      <c r="H48" s="270"/>
      <c r="I48" s="261"/>
      <c r="J48" s="261"/>
      <c r="K48" s="261"/>
      <c r="L48" s="261"/>
      <c r="M48" s="261"/>
      <c r="N48" s="261"/>
      <c r="O48" s="104">
        <f t="shared" si="7"/>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8"/>
        <v>0</v>
      </c>
      <c r="AL48" s="101"/>
      <c r="AM48" s="105">
        <f t="shared" si="9"/>
        <v>0</v>
      </c>
      <c r="AN48" s="255"/>
    </row>
    <row r="49" spans="2:40" ht="15.75" customHeight="1" x14ac:dyDescent="0.5">
      <c r="B49" s="149"/>
      <c r="C49" s="260"/>
      <c r="D49" s="260"/>
      <c r="E49" s="260"/>
      <c r="F49" s="50"/>
      <c r="G49" s="98"/>
      <c r="H49" s="270"/>
      <c r="I49" s="261"/>
      <c r="J49" s="261"/>
      <c r="K49" s="261"/>
      <c r="L49" s="261"/>
      <c r="M49" s="261"/>
      <c r="N49" s="261"/>
      <c r="O49" s="104">
        <f t="shared" si="7"/>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8"/>
        <v>0</v>
      </c>
      <c r="AL49" s="101"/>
      <c r="AM49" s="105">
        <f t="shared" si="9"/>
        <v>0</v>
      </c>
      <c r="AN49" s="255"/>
    </row>
    <row r="50" spans="2:40" ht="15.75" customHeight="1" x14ac:dyDescent="0.5">
      <c r="B50" s="149"/>
      <c r="C50" s="260"/>
      <c r="D50" s="260"/>
      <c r="E50" s="260"/>
      <c r="F50" s="50"/>
      <c r="G50" s="98"/>
      <c r="H50" s="270"/>
      <c r="I50" s="261"/>
      <c r="J50" s="261"/>
      <c r="K50" s="261"/>
      <c r="L50" s="261"/>
      <c r="M50" s="261"/>
      <c r="N50" s="261"/>
      <c r="O50" s="104">
        <f t="shared" si="7"/>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8"/>
        <v>0</v>
      </c>
      <c r="AL50" s="101"/>
      <c r="AM50" s="105">
        <f t="shared" si="9"/>
        <v>0</v>
      </c>
      <c r="AN50" s="255"/>
    </row>
    <row r="51" spans="2:40" ht="15.75" customHeight="1" x14ac:dyDescent="0.5">
      <c r="B51" s="149"/>
      <c r="C51" s="260"/>
      <c r="D51" s="260"/>
      <c r="E51" s="260"/>
      <c r="F51" s="50"/>
      <c r="G51" s="98"/>
      <c r="H51" s="270"/>
      <c r="I51" s="261"/>
      <c r="J51" s="261"/>
      <c r="K51" s="261"/>
      <c r="L51" s="261"/>
      <c r="M51" s="261"/>
      <c r="N51" s="261"/>
      <c r="O51" s="104">
        <f t="shared" si="7"/>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8"/>
        <v>0</v>
      </c>
      <c r="AL51" s="101"/>
      <c r="AM51" s="105">
        <f t="shared" si="9"/>
        <v>0</v>
      </c>
      <c r="AN51" s="255"/>
    </row>
    <row r="52" spans="2:40" ht="15.75" customHeight="1" x14ac:dyDescent="0.5">
      <c r="B52" s="149"/>
      <c r="C52" s="260"/>
      <c r="D52" s="260"/>
      <c r="E52" s="260"/>
      <c r="F52" s="50"/>
      <c r="G52" s="98"/>
      <c r="H52" s="270"/>
      <c r="I52" s="261"/>
      <c r="J52" s="261"/>
      <c r="K52" s="261"/>
      <c r="L52" s="261"/>
      <c r="M52" s="261"/>
      <c r="N52" s="261"/>
      <c r="O52" s="104">
        <f t="shared" si="7"/>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8"/>
        <v>0</v>
      </c>
      <c r="AL52" s="101"/>
      <c r="AM52" s="105">
        <f t="shared" si="9"/>
        <v>0</v>
      </c>
      <c r="AN52" s="255"/>
    </row>
    <row r="53" spans="2:40" ht="15.75" customHeight="1" x14ac:dyDescent="0.5">
      <c r="B53" s="149"/>
      <c r="C53" s="260"/>
      <c r="D53" s="260"/>
      <c r="E53" s="260"/>
      <c r="F53" s="50"/>
      <c r="G53" s="98"/>
      <c r="H53" s="270"/>
      <c r="I53" s="261"/>
      <c r="J53" s="261"/>
      <c r="K53" s="261"/>
      <c r="L53" s="261"/>
      <c r="M53" s="261"/>
      <c r="N53" s="261"/>
      <c r="O53" s="104">
        <f t="shared" si="7"/>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8"/>
        <v>0</v>
      </c>
      <c r="AL53" s="101"/>
      <c r="AM53" s="105">
        <f t="shared" si="9"/>
        <v>0</v>
      </c>
      <c r="AN53" s="255"/>
    </row>
    <row r="54" spans="2:40" ht="15.75" customHeight="1" x14ac:dyDescent="0.5">
      <c r="B54" s="149"/>
      <c r="C54" s="260"/>
      <c r="D54" s="260"/>
      <c r="E54" s="260"/>
      <c r="F54" s="50"/>
      <c r="G54" s="98"/>
      <c r="H54" s="270"/>
      <c r="I54" s="261"/>
      <c r="J54" s="261"/>
      <c r="K54" s="261"/>
      <c r="L54" s="261"/>
      <c r="M54" s="261"/>
      <c r="N54" s="261"/>
      <c r="O54" s="104">
        <f t="shared" si="7"/>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8"/>
        <v>0</v>
      </c>
      <c r="AL54" s="101"/>
      <c r="AM54" s="105">
        <f t="shared" si="9"/>
        <v>0</v>
      </c>
      <c r="AN54" s="255"/>
    </row>
    <row r="55" spans="2:40" ht="15.75" customHeight="1" x14ac:dyDescent="0.5">
      <c r="B55" s="149"/>
      <c r="C55" s="260"/>
      <c r="D55" s="260"/>
      <c r="E55" s="260"/>
      <c r="F55" s="50"/>
      <c r="G55" s="98"/>
      <c r="H55" s="270"/>
      <c r="I55" s="261"/>
      <c r="J55" s="261"/>
      <c r="K55" s="261"/>
      <c r="L55" s="261"/>
      <c r="M55" s="261"/>
      <c r="N55" s="261"/>
      <c r="O55" s="104">
        <f t="shared" si="7"/>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8"/>
        <v>0</v>
      </c>
      <c r="AL55" s="101"/>
      <c r="AM55" s="105">
        <f t="shared" si="9"/>
        <v>0</v>
      </c>
      <c r="AN55" s="255"/>
    </row>
    <row r="56" spans="2:40" ht="15.75" customHeight="1" x14ac:dyDescent="0.5">
      <c r="B56" s="149"/>
      <c r="C56" s="260"/>
      <c r="D56" s="260"/>
      <c r="E56" s="260"/>
      <c r="F56" s="50"/>
      <c r="G56" s="98"/>
      <c r="H56" s="270"/>
      <c r="I56" s="261"/>
      <c r="J56" s="261"/>
      <c r="K56" s="261"/>
      <c r="L56" s="261"/>
      <c r="M56" s="261"/>
      <c r="N56" s="261"/>
      <c r="O56" s="104">
        <f t="shared" si="7"/>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8"/>
        <v>0</v>
      </c>
      <c r="AL56" s="101"/>
      <c r="AM56" s="105">
        <f t="shared" si="9"/>
        <v>0</v>
      </c>
      <c r="AN56" s="255"/>
    </row>
    <row r="57" spans="2:40" ht="15.75" customHeight="1" x14ac:dyDescent="0.5">
      <c r="B57" s="149"/>
      <c r="C57" s="260"/>
      <c r="D57" s="260"/>
      <c r="E57" s="260"/>
      <c r="F57" s="50"/>
      <c r="G57" s="98"/>
      <c r="H57" s="270"/>
      <c r="I57" s="261"/>
      <c r="J57" s="261"/>
      <c r="K57" s="261"/>
      <c r="L57" s="261"/>
      <c r="M57" s="261"/>
      <c r="N57" s="261"/>
      <c r="O57" s="104">
        <f t="shared" si="7"/>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8"/>
        <v>0</v>
      </c>
      <c r="AL57" s="101"/>
      <c r="AM57" s="105">
        <f t="shared" si="9"/>
        <v>0</v>
      </c>
      <c r="AN57" s="255"/>
    </row>
    <row r="58" spans="2:40" ht="15.75" customHeight="1" x14ac:dyDescent="0.5">
      <c r="B58" s="149"/>
      <c r="C58" s="260"/>
      <c r="D58" s="260"/>
      <c r="E58" s="260"/>
      <c r="F58" s="50"/>
      <c r="G58" s="98"/>
      <c r="H58" s="270"/>
      <c r="I58" s="261"/>
      <c r="J58" s="261"/>
      <c r="K58" s="261"/>
      <c r="L58" s="261"/>
      <c r="M58" s="261"/>
      <c r="N58" s="261"/>
      <c r="O58" s="104">
        <f t="shared" si="7"/>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8"/>
        <v>0</v>
      </c>
      <c r="AL58" s="101"/>
      <c r="AM58" s="105">
        <f t="shared" si="9"/>
        <v>0</v>
      </c>
      <c r="AN58" s="255"/>
    </row>
    <row r="59" spans="2:40" ht="15.75" customHeight="1" x14ac:dyDescent="0.5">
      <c r="B59" s="149"/>
      <c r="C59" s="260"/>
      <c r="D59" s="260"/>
      <c r="E59" s="260"/>
      <c r="F59" s="50"/>
      <c r="G59" s="98"/>
      <c r="H59" s="270"/>
      <c r="I59" s="261"/>
      <c r="J59" s="261"/>
      <c r="K59" s="261"/>
      <c r="L59" s="261"/>
      <c r="M59" s="261"/>
      <c r="N59" s="261"/>
      <c r="O59" s="104">
        <f t="shared" si="7"/>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8"/>
        <v>0</v>
      </c>
      <c r="AL59" s="101"/>
      <c r="AM59" s="105">
        <f t="shared" si="9"/>
        <v>0</v>
      </c>
      <c r="AN59" s="255"/>
    </row>
    <row r="60" spans="2:40" ht="15.75" customHeight="1" x14ac:dyDescent="0.5">
      <c r="B60" s="149"/>
      <c r="C60" s="260"/>
      <c r="D60" s="260"/>
      <c r="E60" s="260"/>
      <c r="F60" s="50"/>
      <c r="G60" s="98"/>
      <c r="H60" s="270"/>
      <c r="I60" s="261"/>
      <c r="J60" s="261"/>
      <c r="K60" s="261"/>
      <c r="L60" s="261"/>
      <c r="M60" s="261"/>
      <c r="N60" s="261"/>
      <c r="O60" s="104">
        <f t="shared" si="7"/>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8"/>
        <v>0</v>
      </c>
      <c r="AL60" s="101"/>
      <c r="AM60" s="105">
        <f t="shared" si="9"/>
        <v>0</v>
      </c>
      <c r="AN60" s="255"/>
    </row>
    <row r="61" spans="2:40" ht="15.75" customHeight="1" x14ac:dyDescent="0.5">
      <c r="B61" s="149"/>
      <c r="C61" s="260"/>
      <c r="D61" s="260"/>
      <c r="E61" s="260"/>
      <c r="F61" s="50"/>
      <c r="G61" s="98"/>
      <c r="H61" s="270"/>
      <c r="I61" s="261"/>
      <c r="J61" s="261"/>
      <c r="K61" s="261"/>
      <c r="L61" s="261"/>
      <c r="M61" s="261"/>
      <c r="N61" s="261"/>
      <c r="O61" s="104">
        <f t="shared" si="7"/>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8"/>
        <v>0</v>
      </c>
      <c r="AL61" s="101"/>
      <c r="AM61" s="105">
        <f t="shared" si="9"/>
        <v>0</v>
      </c>
      <c r="AN61" s="255"/>
    </row>
    <row r="62" spans="2:40" ht="15.75" customHeight="1" x14ac:dyDescent="0.5">
      <c r="B62" s="149"/>
      <c r="C62" s="260"/>
      <c r="D62" s="260"/>
      <c r="E62" s="260"/>
      <c r="F62" s="50"/>
      <c r="G62" s="98"/>
      <c r="H62" s="270"/>
      <c r="I62" s="261"/>
      <c r="J62" s="261"/>
      <c r="K62" s="261"/>
      <c r="L62" s="261"/>
      <c r="M62" s="261"/>
      <c r="N62" s="261"/>
      <c r="O62" s="104">
        <f t="shared" si="7"/>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8"/>
        <v>0</v>
      </c>
      <c r="AL62" s="101"/>
      <c r="AM62" s="105">
        <f t="shared" si="9"/>
        <v>0</v>
      </c>
      <c r="AN62" s="255"/>
    </row>
    <row r="63" spans="2:40" ht="15.75" customHeight="1" x14ac:dyDescent="0.5">
      <c r="B63" s="149"/>
      <c r="C63" s="260"/>
      <c r="D63" s="260"/>
      <c r="E63" s="260"/>
      <c r="F63" s="50"/>
      <c r="G63" s="98"/>
      <c r="H63" s="270"/>
      <c r="I63" s="261"/>
      <c r="J63" s="261"/>
      <c r="K63" s="261"/>
      <c r="L63" s="261"/>
      <c r="M63" s="261"/>
      <c r="N63" s="261"/>
      <c r="O63" s="104">
        <f t="shared" si="7"/>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8"/>
        <v>0</v>
      </c>
      <c r="AL63" s="101"/>
      <c r="AM63" s="105">
        <f t="shared" si="9"/>
        <v>0</v>
      </c>
      <c r="AN63" s="255"/>
    </row>
    <row r="64" spans="2:40" ht="15.75" customHeight="1" x14ac:dyDescent="0.5">
      <c r="B64" s="149"/>
      <c r="C64" s="260"/>
      <c r="D64" s="260"/>
      <c r="E64" s="260"/>
      <c r="F64" s="50"/>
      <c r="G64" s="98"/>
      <c r="H64" s="270"/>
      <c r="I64" s="261"/>
      <c r="J64" s="261"/>
      <c r="K64" s="261"/>
      <c r="L64" s="261"/>
      <c r="M64" s="261"/>
      <c r="N64" s="261"/>
      <c r="O64" s="104">
        <f t="shared" si="7"/>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8"/>
        <v>0</v>
      </c>
      <c r="AL64" s="101"/>
      <c r="AM64" s="105">
        <f t="shared" si="9"/>
        <v>0</v>
      </c>
      <c r="AN64" s="255"/>
    </row>
    <row r="65" spans="2:40" ht="15.75" customHeight="1" x14ac:dyDescent="0.5">
      <c r="B65" s="149"/>
      <c r="C65" s="260"/>
      <c r="D65" s="260"/>
      <c r="E65" s="260"/>
      <c r="F65" s="50"/>
      <c r="G65" s="98"/>
      <c r="H65" s="270"/>
      <c r="I65" s="261"/>
      <c r="J65" s="261"/>
      <c r="K65" s="261"/>
      <c r="L65" s="261"/>
      <c r="M65" s="261"/>
      <c r="N65" s="261"/>
      <c r="O65" s="104">
        <f t="shared" si="7"/>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8"/>
        <v>0</v>
      </c>
      <c r="AL65" s="101"/>
      <c r="AM65" s="105">
        <f t="shared" si="9"/>
        <v>0</v>
      </c>
      <c r="AN65" s="255"/>
    </row>
    <row r="66" spans="2:40" ht="15.75" customHeight="1" x14ac:dyDescent="0.5">
      <c r="B66" s="149"/>
      <c r="C66" s="260"/>
      <c r="D66" s="260"/>
      <c r="E66" s="260"/>
      <c r="F66" s="50"/>
      <c r="G66" s="98"/>
      <c r="H66" s="270"/>
      <c r="I66" s="261"/>
      <c r="J66" s="261"/>
      <c r="K66" s="261"/>
      <c r="L66" s="261"/>
      <c r="M66" s="261"/>
      <c r="N66" s="261"/>
      <c r="O66" s="104">
        <f t="shared" si="7"/>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8"/>
        <v>0</v>
      </c>
      <c r="AL66" s="101"/>
      <c r="AM66" s="105">
        <f t="shared" si="9"/>
        <v>0</v>
      </c>
      <c r="AN66" s="255"/>
    </row>
    <row r="67" spans="2:40" ht="15.75" customHeight="1" x14ac:dyDescent="0.5">
      <c r="B67" s="149"/>
      <c r="C67" s="260"/>
      <c r="D67" s="260"/>
      <c r="E67" s="260"/>
      <c r="F67" s="50"/>
      <c r="G67" s="98"/>
      <c r="H67" s="270"/>
      <c r="I67" s="261"/>
      <c r="J67" s="261"/>
      <c r="K67" s="261"/>
      <c r="L67" s="261"/>
      <c r="M67" s="261"/>
      <c r="N67" s="261"/>
      <c r="O67" s="104">
        <f t="shared" si="7"/>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8"/>
        <v>0</v>
      </c>
      <c r="AL67" s="101"/>
      <c r="AM67" s="105">
        <f t="shared" si="9"/>
        <v>0</v>
      </c>
      <c r="AN67" s="255"/>
    </row>
    <row r="68" spans="2:40" ht="15.75" customHeight="1" x14ac:dyDescent="0.5">
      <c r="B68" s="149"/>
      <c r="C68" s="260"/>
      <c r="D68" s="260"/>
      <c r="E68" s="260"/>
      <c r="F68" s="50"/>
      <c r="G68" s="98"/>
      <c r="H68" s="270"/>
      <c r="I68" s="261"/>
      <c r="J68" s="261"/>
      <c r="K68" s="261"/>
      <c r="L68" s="261"/>
      <c r="M68" s="261"/>
      <c r="N68" s="261"/>
      <c r="O68" s="104">
        <f t="shared" si="7"/>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8"/>
        <v>0</v>
      </c>
      <c r="AL68" s="101"/>
      <c r="AM68" s="105">
        <f t="shared" si="9"/>
        <v>0</v>
      </c>
      <c r="AN68" s="255"/>
    </row>
    <row r="69" spans="2:40" ht="15.75" customHeight="1" x14ac:dyDescent="0.5">
      <c r="B69" s="149"/>
      <c r="C69" s="260"/>
      <c r="D69" s="260"/>
      <c r="E69" s="260"/>
      <c r="F69" s="50"/>
      <c r="G69" s="98"/>
      <c r="H69" s="270"/>
      <c r="I69" s="261"/>
      <c r="J69" s="261"/>
      <c r="K69" s="261"/>
      <c r="L69" s="261"/>
      <c r="M69" s="261"/>
      <c r="N69" s="261"/>
      <c r="O69" s="104">
        <f t="shared" si="7"/>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8"/>
        <v>0</v>
      </c>
      <c r="AL69" s="101"/>
      <c r="AM69" s="105">
        <f t="shared" si="9"/>
        <v>0</v>
      </c>
      <c r="AN69" s="255"/>
    </row>
    <row r="70" spans="2:40" ht="15.75" customHeight="1" x14ac:dyDescent="0.5">
      <c r="B70" s="149"/>
      <c r="C70" s="260"/>
      <c r="D70" s="260"/>
      <c r="E70" s="260"/>
      <c r="F70" s="50"/>
      <c r="G70" s="98"/>
      <c r="H70" s="270"/>
      <c r="I70" s="261"/>
      <c r="J70" s="261"/>
      <c r="K70" s="261"/>
      <c r="L70" s="261"/>
      <c r="M70" s="261"/>
      <c r="N70" s="261"/>
      <c r="O70" s="104">
        <f t="shared" ref="O70:O101" si="10">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1">SUM(Q70:AJ70)</f>
        <v>0</v>
      </c>
      <c r="AL70" s="101"/>
      <c r="AM70" s="105">
        <f t="shared" ref="AM70:AM125" si="12">AM69+O70-AK70</f>
        <v>0</v>
      </c>
      <c r="AN70" s="255"/>
    </row>
    <row r="71" spans="2:40" ht="15.75" customHeight="1" x14ac:dyDescent="0.5">
      <c r="B71" s="149"/>
      <c r="C71" s="260"/>
      <c r="D71" s="260"/>
      <c r="E71" s="260"/>
      <c r="F71" s="50"/>
      <c r="G71" s="98"/>
      <c r="H71" s="270"/>
      <c r="I71" s="261"/>
      <c r="J71" s="261"/>
      <c r="K71" s="261"/>
      <c r="L71" s="261"/>
      <c r="M71" s="261"/>
      <c r="N71" s="261"/>
      <c r="O71" s="104">
        <f t="shared" si="10"/>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1"/>
        <v>0</v>
      </c>
      <c r="AL71" s="101"/>
      <c r="AM71" s="105">
        <f t="shared" si="12"/>
        <v>0</v>
      </c>
      <c r="AN71" s="255"/>
    </row>
    <row r="72" spans="2:40" ht="15.75" customHeight="1" x14ac:dyDescent="0.5">
      <c r="B72" s="149"/>
      <c r="C72" s="260"/>
      <c r="D72" s="260"/>
      <c r="E72" s="260"/>
      <c r="F72" s="50"/>
      <c r="G72" s="98"/>
      <c r="H72" s="270"/>
      <c r="I72" s="261"/>
      <c r="J72" s="261"/>
      <c r="K72" s="261"/>
      <c r="L72" s="261"/>
      <c r="M72" s="261"/>
      <c r="N72" s="261"/>
      <c r="O72" s="104">
        <f t="shared" si="10"/>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1"/>
        <v>0</v>
      </c>
      <c r="AL72" s="101"/>
      <c r="AM72" s="105">
        <f t="shared" si="12"/>
        <v>0</v>
      </c>
      <c r="AN72" s="255"/>
    </row>
    <row r="73" spans="2:40" ht="15.75" customHeight="1" x14ac:dyDescent="0.5">
      <c r="B73" s="149"/>
      <c r="C73" s="260"/>
      <c r="D73" s="260"/>
      <c r="E73" s="260"/>
      <c r="F73" s="50"/>
      <c r="G73" s="98"/>
      <c r="H73" s="270"/>
      <c r="I73" s="261"/>
      <c r="J73" s="261"/>
      <c r="K73" s="261"/>
      <c r="L73" s="261"/>
      <c r="M73" s="261"/>
      <c r="N73" s="261"/>
      <c r="O73" s="104">
        <f t="shared" si="10"/>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1"/>
        <v>0</v>
      </c>
      <c r="AL73" s="101"/>
      <c r="AM73" s="105">
        <f t="shared" si="12"/>
        <v>0</v>
      </c>
      <c r="AN73" s="255"/>
    </row>
    <row r="74" spans="2:40" ht="15.75" customHeight="1" x14ac:dyDescent="0.5">
      <c r="B74" s="149"/>
      <c r="C74" s="260"/>
      <c r="D74" s="260"/>
      <c r="E74" s="260"/>
      <c r="F74" s="50"/>
      <c r="G74" s="98"/>
      <c r="H74" s="270"/>
      <c r="I74" s="261"/>
      <c r="J74" s="261"/>
      <c r="K74" s="261"/>
      <c r="L74" s="261"/>
      <c r="M74" s="261"/>
      <c r="N74" s="261"/>
      <c r="O74" s="104">
        <f t="shared" si="10"/>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1"/>
        <v>0</v>
      </c>
      <c r="AL74" s="101"/>
      <c r="AM74" s="105">
        <f t="shared" si="12"/>
        <v>0</v>
      </c>
      <c r="AN74" s="255"/>
    </row>
    <row r="75" spans="2:40" ht="15.75" customHeight="1" x14ac:dyDescent="0.5">
      <c r="B75" s="149"/>
      <c r="C75" s="260"/>
      <c r="D75" s="260"/>
      <c r="E75" s="260"/>
      <c r="F75" s="50"/>
      <c r="G75" s="98"/>
      <c r="H75" s="270"/>
      <c r="I75" s="261"/>
      <c r="J75" s="261"/>
      <c r="K75" s="261"/>
      <c r="L75" s="261"/>
      <c r="M75" s="261"/>
      <c r="N75" s="261"/>
      <c r="O75" s="104">
        <f t="shared" si="10"/>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1"/>
        <v>0</v>
      </c>
      <c r="AL75" s="101"/>
      <c r="AM75" s="105">
        <f t="shared" si="12"/>
        <v>0</v>
      </c>
      <c r="AN75" s="255"/>
    </row>
    <row r="76" spans="2:40" ht="15.75" customHeight="1" x14ac:dyDescent="0.5">
      <c r="B76" s="149"/>
      <c r="C76" s="260"/>
      <c r="D76" s="260"/>
      <c r="E76" s="260"/>
      <c r="F76" s="50"/>
      <c r="G76" s="98"/>
      <c r="H76" s="270"/>
      <c r="I76" s="261"/>
      <c r="J76" s="261"/>
      <c r="K76" s="261"/>
      <c r="L76" s="261"/>
      <c r="M76" s="261"/>
      <c r="N76" s="261"/>
      <c r="O76" s="104">
        <f t="shared" si="10"/>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1"/>
        <v>0</v>
      </c>
      <c r="AL76" s="101"/>
      <c r="AM76" s="105">
        <f t="shared" si="12"/>
        <v>0</v>
      </c>
      <c r="AN76" s="255"/>
    </row>
    <row r="77" spans="2:40" ht="15.75" customHeight="1" x14ac:dyDescent="0.5">
      <c r="B77" s="149"/>
      <c r="C77" s="260"/>
      <c r="D77" s="260"/>
      <c r="E77" s="260"/>
      <c r="F77" s="50"/>
      <c r="G77" s="98"/>
      <c r="H77" s="270"/>
      <c r="I77" s="261"/>
      <c r="J77" s="261"/>
      <c r="K77" s="261"/>
      <c r="L77" s="261"/>
      <c r="M77" s="261"/>
      <c r="N77" s="261"/>
      <c r="O77" s="104">
        <f t="shared" si="10"/>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1"/>
        <v>0</v>
      </c>
      <c r="AL77" s="101"/>
      <c r="AM77" s="105">
        <f t="shared" si="12"/>
        <v>0</v>
      </c>
      <c r="AN77" s="255"/>
    </row>
    <row r="78" spans="2:40" ht="15.75" customHeight="1" x14ac:dyDescent="0.5">
      <c r="B78" s="149"/>
      <c r="C78" s="260"/>
      <c r="D78" s="260"/>
      <c r="E78" s="260"/>
      <c r="F78" s="50"/>
      <c r="G78" s="98"/>
      <c r="H78" s="270"/>
      <c r="I78" s="261"/>
      <c r="J78" s="261"/>
      <c r="K78" s="261"/>
      <c r="L78" s="261"/>
      <c r="M78" s="261"/>
      <c r="N78" s="261"/>
      <c r="O78" s="104">
        <f t="shared" si="10"/>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1"/>
        <v>0</v>
      </c>
      <c r="AL78" s="101"/>
      <c r="AM78" s="105">
        <f t="shared" si="12"/>
        <v>0</v>
      </c>
      <c r="AN78" s="255"/>
    </row>
    <row r="79" spans="2:40" ht="15.75" customHeight="1" x14ac:dyDescent="0.5">
      <c r="B79" s="149"/>
      <c r="C79" s="260"/>
      <c r="D79" s="260"/>
      <c r="E79" s="260"/>
      <c r="F79" s="50"/>
      <c r="G79" s="98"/>
      <c r="H79" s="270"/>
      <c r="I79" s="261"/>
      <c r="J79" s="261"/>
      <c r="K79" s="261"/>
      <c r="L79" s="261"/>
      <c r="M79" s="261"/>
      <c r="N79" s="261"/>
      <c r="O79" s="104">
        <f t="shared" si="10"/>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1"/>
        <v>0</v>
      </c>
      <c r="AL79" s="101"/>
      <c r="AM79" s="105">
        <f t="shared" si="12"/>
        <v>0</v>
      </c>
      <c r="AN79" s="255"/>
    </row>
    <row r="80" spans="2:40" ht="15.75" customHeight="1" x14ac:dyDescent="0.5">
      <c r="B80" s="149"/>
      <c r="C80" s="260"/>
      <c r="D80" s="260"/>
      <c r="E80" s="260"/>
      <c r="F80" s="50"/>
      <c r="G80" s="98"/>
      <c r="H80" s="270"/>
      <c r="I80" s="261"/>
      <c r="J80" s="261"/>
      <c r="K80" s="261"/>
      <c r="L80" s="261"/>
      <c r="M80" s="261"/>
      <c r="N80" s="261"/>
      <c r="O80" s="104">
        <f t="shared" si="10"/>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1"/>
        <v>0</v>
      </c>
      <c r="AL80" s="101"/>
      <c r="AM80" s="105">
        <f t="shared" si="12"/>
        <v>0</v>
      </c>
      <c r="AN80" s="255"/>
    </row>
    <row r="81" spans="2:40" ht="15.75" customHeight="1" x14ac:dyDescent="0.5">
      <c r="B81" s="149"/>
      <c r="C81" s="260"/>
      <c r="D81" s="260"/>
      <c r="E81" s="260"/>
      <c r="F81" s="50"/>
      <c r="G81" s="98"/>
      <c r="H81" s="270"/>
      <c r="I81" s="261"/>
      <c r="J81" s="261"/>
      <c r="K81" s="261"/>
      <c r="L81" s="261"/>
      <c r="M81" s="261"/>
      <c r="N81" s="261"/>
      <c r="O81" s="104">
        <f t="shared" si="10"/>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1"/>
        <v>0</v>
      </c>
      <c r="AL81" s="101"/>
      <c r="AM81" s="105">
        <f t="shared" si="12"/>
        <v>0</v>
      </c>
      <c r="AN81" s="255"/>
    </row>
    <row r="82" spans="2:40" ht="15.75" customHeight="1" x14ac:dyDescent="0.5">
      <c r="B82" s="149"/>
      <c r="C82" s="260"/>
      <c r="D82" s="260"/>
      <c r="E82" s="260"/>
      <c r="F82" s="50"/>
      <c r="G82" s="98"/>
      <c r="H82" s="270"/>
      <c r="I82" s="261"/>
      <c r="J82" s="261"/>
      <c r="K82" s="261"/>
      <c r="L82" s="261"/>
      <c r="M82" s="261"/>
      <c r="N82" s="261"/>
      <c r="O82" s="104">
        <f t="shared" si="10"/>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1"/>
        <v>0</v>
      </c>
      <c r="AL82" s="101"/>
      <c r="AM82" s="105">
        <f t="shared" si="12"/>
        <v>0</v>
      </c>
      <c r="AN82" s="255"/>
    </row>
    <row r="83" spans="2:40" ht="15.75" customHeight="1" x14ac:dyDescent="0.5">
      <c r="B83" s="149"/>
      <c r="C83" s="260"/>
      <c r="D83" s="260"/>
      <c r="E83" s="260"/>
      <c r="F83" s="50"/>
      <c r="G83" s="98"/>
      <c r="H83" s="270"/>
      <c r="I83" s="261"/>
      <c r="J83" s="261"/>
      <c r="K83" s="261"/>
      <c r="L83" s="261"/>
      <c r="M83" s="261"/>
      <c r="N83" s="261"/>
      <c r="O83" s="104">
        <f t="shared" si="10"/>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1"/>
        <v>0</v>
      </c>
      <c r="AL83" s="101"/>
      <c r="AM83" s="105">
        <f t="shared" si="12"/>
        <v>0</v>
      </c>
      <c r="AN83" s="255"/>
    </row>
    <row r="84" spans="2:40" ht="15.75" customHeight="1" x14ac:dyDescent="0.5">
      <c r="B84" s="149"/>
      <c r="C84" s="260"/>
      <c r="D84" s="260"/>
      <c r="E84" s="260"/>
      <c r="F84" s="50"/>
      <c r="G84" s="98"/>
      <c r="H84" s="270"/>
      <c r="I84" s="261"/>
      <c r="J84" s="261"/>
      <c r="K84" s="261"/>
      <c r="L84" s="261"/>
      <c r="M84" s="261"/>
      <c r="N84" s="261"/>
      <c r="O84" s="104">
        <f t="shared" si="10"/>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1"/>
        <v>0</v>
      </c>
      <c r="AL84" s="101"/>
      <c r="AM84" s="105">
        <f t="shared" si="12"/>
        <v>0</v>
      </c>
      <c r="AN84" s="255"/>
    </row>
    <row r="85" spans="2:40" ht="15.75" customHeight="1" x14ac:dyDescent="0.5">
      <c r="B85" s="149"/>
      <c r="C85" s="260"/>
      <c r="D85" s="260"/>
      <c r="E85" s="260"/>
      <c r="F85" s="50"/>
      <c r="G85" s="98"/>
      <c r="H85" s="270"/>
      <c r="I85" s="261"/>
      <c r="J85" s="261"/>
      <c r="K85" s="261"/>
      <c r="L85" s="261"/>
      <c r="M85" s="261"/>
      <c r="N85" s="261"/>
      <c r="O85" s="104">
        <f t="shared" si="10"/>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1"/>
        <v>0</v>
      </c>
      <c r="AL85" s="101"/>
      <c r="AM85" s="105">
        <f t="shared" si="12"/>
        <v>0</v>
      </c>
      <c r="AN85" s="255"/>
    </row>
    <row r="86" spans="2:40" ht="15.75" customHeight="1" x14ac:dyDescent="0.5">
      <c r="B86" s="149"/>
      <c r="C86" s="260"/>
      <c r="D86" s="260"/>
      <c r="E86" s="260"/>
      <c r="F86" s="50"/>
      <c r="G86" s="98"/>
      <c r="H86" s="270"/>
      <c r="I86" s="261"/>
      <c r="J86" s="261"/>
      <c r="K86" s="261"/>
      <c r="L86" s="261"/>
      <c r="M86" s="261"/>
      <c r="N86" s="261"/>
      <c r="O86" s="104">
        <f t="shared" si="10"/>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1"/>
        <v>0</v>
      </c>
      <c r="AL86" s="101"/>
      <c r="AM86" s="105">
        <f t="shared" si="12"/>
        <v>0</v>
      </c>
      <c r="AN86" s="255"/>
    </row>
    <row r="87" spans="2:40" ht="15.75" customHeight="1" x14ac:dyDescent="0.5">
      <c r="B87" s="149"/>
      <c r="C87" s="260"/>
      <c r="D87" s="260"/>
      <c r="E87" s="260"/>
      <c r="F87" s="50"/>
      <c r="G87" s="98"/>
      <c r="H87" s="270"/>
      <c r="I87" s="261"/>
      <c r="J87" s="261"/>
      <c r="K87" s="261"/>
      <c r="L87" s="261"/>
      <c r="M87" s="261"/>
      <c r="N87" s="261"/>
      <c r="O87" s="104">
        <f t="shared" si="10"/>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1"/>
        <v>0</v>
      </c>
      <c r="AL87" s="101"/>
      <c r="AM87" s="105">
        <f t="shared" si="12"/>
        <v>0</v>
      </c>
      <c r="AN87" s="255"/>
    </row>
    <row r="88" spans="2:40" ht="15.75" customHeight="1" x14ac:dyDescent="0.5">
      <c r="B88" s="149"/>
      <c r="C88" s="260"/>
      <c r="D88" s="260"/>
      <c r="E88" s="260"/>
      <c r="F88" s="50"/>
      <c r="G88" s="98"/>
      <c r="H88" s="270"/>
      <c r="I88" s="261"/>
      <c r="J88" s="261"/>
      <c r="K88" s="261"/>
      <c r="L88" s="261"/>
      <c r="M88" s="261"/>
      <c r="N88" s="261"/>
      <c r="O88" s="104">
        <f t="shared" si="10"/>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1"/>
        <v>0</v>
      </c>
      <c r="AL88" s="101"/>
      <c r="AM88" s="105">
        <f t="shared" si="12"/>
        <v>0</v>
      </c>
      <c r="AN88" s="255"/>
    </row>
    <row r="89" spans="2:40" ht="15.75" customHeight="1" x14ac:dyDescent="0.5">
      <c r="B89" s="149"/>
      <c r="C89" s="260"/>
      <c r="D89" s="260"/>
      <c r="E89" s="260"/>
      <c r="F89" s="50"/>
      <c r="G89" s="98"/>
      <c r="H89" s="270"/>
      <c r="I89" s="261"/>
      <c r="J89" s="261"/>
      <c r="K89" s="261"/>
      <c r="L89" s="261"/>
      <c r="M89" s="261"/>
      <c r="N89" s="261"/>
      <c r="O89" s="104">
        <f t="shared" si="10"/>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1"/>
        <v>0</v>
      </c>
      <c r="AL89" s="101"/>
      <c r="AM89" s="105">
        <f t="shared" si="12"/>
        <v>0</v>
      </c>
      <c r="AN89" s="255"/>
    </row>
    <row r="90" spans="2:40" ht="15.75" customHeight="1" x14ac:dyDescent="0.5">
      <c r="B90" s="149"/>
      <c r="C90" s="260"/>
      <c r="D90" s="260"/>
      <c r="E90" s="260"/>
      <c r="F90" s="50"/>
      <c r="G90" s="98"/>
      <c r="H90" s="270"/>
      <c r="I90" s="261"/>
      <c r="J90" s="261"/>
      <c r="K90" s="261"/>
      <c r="L90" s="261"/>
      <c r="M90" s="261"/>
      <c r="N90" s="261"/>
      <c r="O90" s="104">
        <f t="shared" si="10"/>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1"/>
        <v>0</v>
      </c>
      <c r="AL90" s="101"/>
      <c r="AM90" s="105">
        <f t="shared" si="12"/>
        <v>0</v>
      </c>
      <c r="AN90" s="255"/>
    </row>
    <row r="91" spans="2:40" ht="15.75" customHeight="1" x14ac:dyDescent="0.5">
      <c r="B91" s="149"/>
      <c r="C91" s="260"/>
      <c r="D91" s="260"/>
      <c r="E91" s="260"/>
      <c r="F91" s="50"/>
      <c r="G91" s="98"/>
      <c r="H91" s="270"/>
      <c r="I91" s="261"/>
      <c r="J91" s="261"/>
      <c r="K91" s="261"/>
      <c r="L91" s="261"/>
      <c r="M91" s="261"/>
      <c r="N91" s="261"/>
      <c r="O91" s="104">
        <f t="shared" si="10"/>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1"/>
        <v>0</v>
      </c>
      <c r="AL91" s="101"/>
      <c r="AM91" s="105">
        <f t="shared" si="12"/>
        <v>0</v>
      </c>
      <c r="AN91" s="255"/>
    </row>
    <row r="92" spans="2:40" ht="15.75" customHeight="1" x14ac:dyDescent="0.5">
      <c r="B92" s="149"/>
      <c r="C92" s="260"/>
      <c r="D92" s="260"/>
      <c r="E92" s="260"/>
      <c r="F92" s="50"/>
      <c r="G92" s="98"/>
      <c r="H92" s="270"/>
      <c r="I92" s="261"/>
      <c r="J92" s="261"/>
      <c r="K92" s="261"/>
      <c r="L92" s="261"/>
      <c r="M92" s="261"/>
      <c r="N92" s="261"/>
      <c r="O92" s="104">
        <f t="shared" si="10"/>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1"/>
        <v>0</v>
      </c>
      <c r="AL92" s="101"/>
      <c r="AM92" s="105">
        <f t="shared" si="12"/>
        <v>0</v>
      </c>
      <c r="AN92" s="255"/>
    </row>
    <row r="93" spans="2:40" ht="15.75" customHeight="1" x14ac:dyDescent="0.5">
      <c r="B93" s="149"/>
      <c r="C93" s="260"/>
      <c r="D93" s="260"/>
      <c r="E93" s="260"/>
      <c r="F93" s="50"/>
      <c r="G93" s="98"/>
      <c r="H93" s="270"/>
      <c r="I93" s="261"/>
      <c r="J93" s="261"/>
      <c r="K93" s="261"/>
      <c r="L93" s="261"/>
      <c r="M93" s="261"/>
      <c r="N93" s="261"/>
      <c r="O93" s="104">
        <f t="shared" si="10"/>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1"/>
        <v>0</v>
      </c>
      <c r="AL93" s="101"/>
      <c r="AM93" s="105">
        <f t="shared" si="12"/>
        <v>0</v>
      </c>
      <c r="AN93" s="255"/>
    </row>
    <row r="94" spans="2:40" ht="15.75" customHeight="1" x14ac:dyDescent="0.5">
      <c r="B94" s="149"/>
      <c r="C94" s="260"/>
      <c r="D94" s="260"/>
      <c r="E94" s="260"/>
      <c r="F94" s="50"/>
      <c r="G94" s="98"/>
      <c r="H94" s="270"/>
      <c r="I94" s="261"/>
      <c r="J94" s="261"/>
      <c r="K94" s="261"/>
      <c r="L94" s="261"/>
      <c r="M94" s="261"/>
      <c r="N94" s="261"/>
      <c r="O94" s="104">
        <f t="shared" si="10"/>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1"/>
        <v>0</v>
      </c>
      <c r="AL94" s="101"/>
      <c r="AM94" s="105">
        <f t="shared" si="12"/>
        <v>0</v>
      </c>
      <c r="AN94" s="255"/>
    </row>
    <row r="95" spans="2:40" ht="15.75" customHeight="1" x14ac:dyDescent="0.5">
      <c r="B95" s="149"/>
      <c r="C95" s="260"/>
      <c r="D95" s="260"/>
      <c r="E95" s="260"/>
      <c r="F95" s="50"/>
      <c r="G95" s="98"/>
      <c r="H95" s="270"/>
      <c r="I95" s="261"/>
      <c r="J95" s="261"/>
      <c r="K95" s="261"/>
      <c r="L95" s="261"/>
      <c r="M95" s="261"/>
      <c r="N95" s="261"/>
      <c r="O95" s="104">
        <f t="shared" si="10"/>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1"/>
        <v>0</v>
      </c>
      <c r="AL95" s="101"/>
      <c r="AM95" s="105">
        <f t="shared" si="12"/>
        <v>0</v>
      </c>
      <c r="AN95" s="255"/>
    </row>
    <row r="96" spans="2:40" ht="15.75" customHeight="1" x14ac:dyDescent="0.5">
      <c r="B96" s="149"/>
      <c r="C96" s="260"/>
      <c r="D96" s="260"/>
      <c r="E96" s="260"/>
      <c r="F96" s="50"/>
      <c r="G96" s="98"/>
      <c r="H96" s="270"/>
      <c r="I96" s="261"/>
      <c r="J96" s="261"/>
      <c r="K96" s="261"/>
      <c r="L96" s="261"/>
      <c r="M96" s="261"/>
      <c r="N96" s="261"/>
      <c r="O96" s="104">
        <f t="shared" si="10"/>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1"/>
        <v>0</v>
      </c>
      <c r="AL96" s="101"/>
      <c r="AM96" s="105">
        <f t="shared" si="12"/>
        <v>0</v>
      </c>
      <c r="AN96" s="255"/>
    </row>
    <row r="97" spans="2:40" ht="15.75" customHeight="1" x14ac:dyDescent="0.5">
      <c r="B97" s="149"/>
      <c r="C97" s="260"/>
      <c r="D97" s="260"/>
      <c r="E97" s="260"/>
      <c r="F97" s="50"/>
      <c r="G97" s="98"/>
      <c r="H97" s="270"/>
      <c r="I97" s="261"/>
      <c r="J97" s="261"/>
      <c r="K97" s="261"/>
      <c r="L97" s="261"/>
      <c r="M97" s="261"/>
      <c r="N97" s="261"/>
      <c r="O97" s="104">
        <f t="shared" si="10"/>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1"/>
        <v>0</v>
      </c>
      <c r="AL97" s="101"/>
      <c r="AM97" s="105">
        <f t="shared" si="12"/>
        <v>0</v>
      </c>
      <c r="AN97" s="255"/>
    </row>
    <row r="98" spans="2:40" ht="15.75" customHeight="1" x14ac:dyDescent="0.5">
      <c r="B98" s="149"/>
      <c r="C98" s="260"/>
      <c r="D98" s="260"/>
      <c r="E98" s="260"/>
      <c r="F98" s="50"/>
      <c r="G98" s="98"/>
      <c r="H98" s="270"/>
      <c r="I98" s="261"/>
      <c r="J98" s="261"/>
      <c r="K98" s="261"/>
      <c r="L98" s="261"/>
      <c r="M98" s="261"/>
      <c r="N98" s="261"/>
      <c r="O98" s="104">
        <f t="shared" si="10"/>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1"/>
        <v>0</v>
      </c>
      <c r="AL98" s="101"/>
      <c r="AM98" s="105">
        <f t="shared" si="12"/>
        <v>0</v>
      </c>
      <c r="AN98" s="255"/>
    </row>
    <row r="99" spans="2:40" ht="15.75" customHeight="1" x14ac:dyDescent="0.5">
      <c r="B99" s="149"/>
      <c r="C99" s="260"/>
      <c r="D99" s="260"/>
      <c r="E99" s="260"/>
      <c r="F99" s="50"/>
      <c r="G99" s="98"/>
      <c r="H99" s="270"/>
      <c r="I99" s="261"/>
      <c r="J99" s="261"/>
      <c r="K99" s="261"/>
      <c r="L99" s="261"/>
      <c r="M99" s="261"/>
      <c r="N99" s="261"/>
      <c r="O99" s="104">
        <f t="shared" si="10"/>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1"/>
        <v>0</v>
      </c>
      <c r="AL99" s="101"/>
      <c r="AM99" s="105">
        <f t="shared" si="12"/>
        <v>0</v>
      </c>
      <c r="AN99" s="255"/>
    </row>
    <row r="100" spans="2:40" ht="15.75" customHeight="1" x14ac:dyDescent="0.5">
      <c r="B100" s="149"/>
      <c r="C100" s="260"/>
      <c r="D100" s="260"/>
      <c r="E100" s="260"/>
      <c r="F100" s="50"/>
      <c r="G100" s="98"/>
      <c r="H100" s="270"/>
      <c r="I100" s="261"/>
      <c r="J100" s="261"/>
      <c r="K100" s="261"/>
      <c r="L100" s="261"/>
      <c r="M100" s="261"/>
      <c r="N100" s="261"/>
      <c r="O100" s="104">
        <f t="shared" si="10"/>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1"/>
        <v>0</v>
      </c>
      <c r="AL100" s="101"/>
      <c r="AM100" s="105">
        <f t="shared" si="12"/>
        <v>0</v>
      </c>
      <c r="AN100" s="255"/>
    </row>
    <row r="101" spans="2:40" ht="15.75" customHeight="1" x14ac:dyDescent="0.5">
      <c r="B101" s="149"/>
      <c r="C101" s="260"/>
      <c r="D101" s="260"/>
      <c r="E101" s="260"/>
      <c r="F101" s="50"/>
      <c r="G101" s="98"/>
      <c r="H101" s="270"/>
      <c r="I101" s="261"/>
      <c r="J101" s="261"/>
      <c r="K101" s="261"/>
      <c r="L101" s="261"/>
      <c r="M101" s="261"/>
      <c r="N101" s="261"/>
      <c r="O101" s="104">
        <f t="shared" si="10"/>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1"/>
        <v>0</v>
      </c>
      <c r="AL101" s="101"/>
      <c r="AM101" s="105">
        <f t="shared" si="12"/>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3">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3" si="14">SUM(Q102:AJ102)</f>
        <v>0</v>
      </c>
      <c r="AL102" s="101"/>
      <c r="AM102" s="105">
        <f t="shared" si="12"/>
        <v>0</v>
      </c>
      <c r="AN102" s="255"/>
    </row>
    <row r="103" spans="2:40" ht="15.75" customHeight="1" x14ac:dyDescent="0.5">
      <c r="B103" s="149"/>
      <c r="C103" s="260"/>
      <c r="D103" s="260"/>
      <c r="E103" s="260"/>
      <c r="F103" s="50"/>
      <c r="G103" s="98"/>
      <c r="H103" s="270"/>
      <c r="I103" s="261"/>
      <c r="J103" s="261"/>
      <c r="K103" s="261"/>
      <c r="L103" s="261"/>
      <c r="M103" s="261"/>
      <c r="N103" s="261"/>
      <c r="O103" s="104">
        <f t="shared" si="13"/>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4"/>
        <v>0</v>
      </c>
      <c r="AL103" s="101"/>
      <c r="AM103" s="105">
        <f t="shared" si="12"/>
        <v>0</v>
      </c>
      <c r="AN103" s="255"/>
    </row>
    <row r="104" spans="2:40" ht="15.75" customHeight="1" x14ac:dyDescent="0.5">
      <c r="B104" s="149"/>
      <c r="C104" s="260"/>
      <c r="D104" s="260"/>
      <c r="E104" s="260"/>
      <c r="F104" s="50"/>
      <c r="G104" s="98"/>
      <c r="H104" s="270"/>
      <c r="I104" s="261"/>
      <c r="J104" s="261"/>
      <c r="K104" s="261"/>
      <c r="L104" s="261"/>
      <c r="M104" s="261"/>
      <c r="N104" s="261"/>
      <c r="O104" s="104">
        <f t="shared" si="13"/>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4"/>
        <v>0</v>
      </c>
      <c r="AL104" s="101"/>
      <c r="AM104" s="105">
        <f t="shared" si="12"/>
        <v>0</v>
      </c>
      <c r="AN104" s="255"/>
    </row>
    <row r="105" spans="2:40" ht="15.75" customHeight="1" x14ac:dyDescent="0.5">
      <c r="B105" s="149"/>
      <c r="C105" s="260"/>
      <c r="D105" s="260"/>
      <c r="E105" s="260"/>
      <c r="F105" s="50"/>
      <c r="G105" s="98"/>
      <c r="H105" s="270"/>
      <c r="I105" s="261"/>
      <c r="J105" s="261"/>
      <c r="K105" s="261"/>
      <c r="L105" s="261"/>
      <c r="M105" s="261"/>
      <c r="N105" s="261"/>
      <c r="O105" s="104">
        <f t="shared" si="13"/>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4"/>
        <v>0</v>
      </c>
      <c r="AL105" s="101"/>
      <c r="AM105" s="105">
        <f t="shared" si="12"/>
        <v>0</v>
      </c>
      <c r="AN105" s="255"/>
    </row>
    <row r="106" spans="2:40" ht="15.75" customHeight="1" x14ac:dyDescent="0.5">
      <c r="B106" s="149"/>
      <c r="C106" s="260"/>
      <c r="D106" s="260"/>
      <c r="E106" s="260"/>
      <c r="F106" s="50"/>
      <c r="G106" s="98"/>
      <c r="H106" s="270"/>
      <c r="I106" s="261"/>
      <c r="J106" s="261"/>
      <c r="K106" s="261"/>
      <c r="L106" s="261"/>
      <c r="M106" s="261"/>
      <c r="N106" s="261"/>
      <c r="O106" s="104">
        <f t="shared" si="13"/>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4"/>
        <v>0</v>
      </c>
      <c r="AL106" s="101"/>
      <c r="AM106" s="105">
        <f t="shared" si="12"/>
        <v>0</v>
      </c>
      <c r="AN106" s="255"/>
    </row>
    <row r="107" spans="2:40" ht="15.75" customHeight="1" x14ac:dyDescent="0.5">
      <c r="B107" s="149"/>
      <c r="C107" s="260"/>
      <c r="D107" s="260"/>
      <c r="E107" s="260"/>
      <c r="F107" s="50"/>
      <c r="G107" s="98"/>
      <c r="H107" s="270"/>
      <c r="I107" s="261"/>
      <c r="J107" s="261"/>
      <c r="K107" s="261"/>
      <c r="L107" s="261"/>
      <c r="M107" s="261"/>
      <c r="N107" s="261"/>
      <c r="O107" s="104">
        <f t="shared" si="13"/>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4"/>
        <v>0</v>
      </c>
      <c r="AL107" s="101"/>
      <c r="AM107" s="105">
        <f t="shared" si="12"/>
        <v>0</v>
      </c>
      <c r="AN107" s="255"/>
    </row>
    <row r="108" spans="2:40" ht="15.75" customHeight="1" x14ac:dyDescent="0.5">
      <c r="B108" s="149"/>
      <c r="C108" s="260"/>
      <c r="D108" s="260"/>
      <c r="E108" s="260"/>
      <c r="F108" s="50"/>
      <c r="G108" s="98"/>
      <c r="H108" s="270"/>
      <c r="I108" s="261"/>
      <c r="J108" s="261"/>
      <c r="K108" s="261"/>
      <c r="L108" s="261"/>
      <c r="M108" s="261"/>
      <c r="N108" s="261"/>
      <c r="O108" s="104">
        <f t="shared" si="13"/>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4"/>
        <v>0</v>
      </c>
      <c r="AL108" s="101"/>
      <c r="AM108" s="105">
        <f t="shared" si="12"/>
        <v>0</v>
      </c>
      <c r="AN108" s="255"/>
    </row>
    <row r="109" spans="2:40" ht="15.75" customHeight="1" x14ac:dyDescent="0.5">
      <c r="B109" s="149"/>
      <c r="C109" s="260"/>
      <c r="D109" s="260"/>
      <c r="E109" s="260"/>
      <c r="F109" s="50"/>
      <c r="G109" s="98"/>
      <c r="H109" s="270"/>
      <c r="I109" s="261"/>
      <c r="J109" s="261"/>
      <c r="K109" s="261"/>
      <c r="L109" s="261"/>
      <c r="M109" s="261"/>
      <c r="N109" s="261"/>
      <c r="O109" s="104">
        <f t="shared" si="13"/>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4"/>
        <v>0</v>
      </c>
      <c r="AL109" s="101"/>
      <c r="AM109" s="105">
        <f t="shared" si="12"/>
        <v>0</v>
      </c>
      <c r="AN109" s="255"/>
    </row>
    <row r="110" spans="2:40" ht="15.75" customHeight="1" x14ac:dyDescent="0.5">
      <c r="B110" s="149"/>
      <c r="C110" s="260"/>
      <c r="D110" s="260"/>
      <c r="E110" s="260"/>
      <c r="F110" s="50"/>
      <c r="G110" s="98"/>
      <c r="H110" s="270"/>
      <c r="I110" s="261"/>
      <c r="J110" s="261"/>
      <c r="K110" s="261"/>
      <c r="L110" s="261"/>
      <c r="M110" s="261"/>
      <c r="N110" s="261"/>
      <c r="O110" s="104">
        <f t="shared" si="13"/>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4"/>
        <v>0</v>
      </c>
      <c r="AL110" s="101"/>
      <c r="AM110" s="105">
        <f t="shared" si="12"/>
        <v>0</v>
      </c>
      <c r="AN110" s="255"/>
    </row>
    <row r="111" spans="2:40" ht="15.75" customHeight="1" x14ac:dyDescent="0.5">
      <c r="B111" s="149"/>
      <c r="C111" s="260"/>
      <c r="D111" s="260"/>
      <c r="E111" s="260"/>
      <c r="F111" s="50"/>
      <c r="G111" s="98"/>
      <c r="H111" s="270"/>
      <c r="I111" s="261"/>
      <c r="J111" s="261"/>
      <c r="K111" s="261"/>
      <c r="L111" s="261"/>
      <c r="M111" s="261"/>
      <c r="N111" s="261"/>
      <c r="O111" s="104">
        <f t="shared" si="13"/>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4"/>
        <v>0</v>
      </c>
      <c r="AL111" s="101"/>
      <c r="AM111" s="105">
        <f t="shared" si="12"/>
        <v>0</v>
      </c>
      <c r="AN111" s="255"/>
    </row>
    <row r="112" spans="2:40" ht="15.75" customHeight="1" x14ac:dyDescent="0.5">
      <c r="B112" s="149"/>
      <c r="C112" s="260"/>
      <c r="D112" s="260"/>
      <c r="E112" s="260"/>
      <c r="F112" s="50"/>
      <c r="G112" s="98"/>
      <c r="H112" s="270"/>
      <c r="I112" s="261"/>
      <c r="J112" s="261"/>
      <c r="K112" s="261"/>
      <c r="L112" s="261"/>
      <c r="M112" s="261"/>
      <c r="N112" s="261"/>
      <c r="O112" s="104">
        <f t="shared" si="13"/>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4"/>
        <v>0</v>
      </c>
      <c r="AL112" s="101"/>
      <c r="AM112" s="105">
        <f t="shared" si="12"/>
        <v>0</v>
      </c>
      <c r="AN112" s="255"/>
    </row>
    <row r="113" spans="2:41" ht="15.75" customHeight="1" x14ac:dyDescent="0.5">
      <c r="B113" s="149"/>
      <c r="C113" s="260"/>
      <c r="D113" s="260"/>
      <c r="E113" s="260"/>
      <c r="F113" s="50"/>
      <c r="G113" s="98"/>
      <c r="H113" s="270"/>
      <c r="I113" s="261"/>
      <c r="J113" s="261"/>
      <c r="K113" s="261"/>
      <c r="L113" s="261"/>
      <c r="M113" s="261"/>
      <c r="N113" s="261"/>
      <c r="O113" s="104">
        <f t="shared" si="13"/>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4"/>
        <v>0</v>
      </c>
      <c r="AL113" s="101"/>
      <c r="AM113" s="105">
        <f t="shared" si="12"/>
        <v>0</v>
      </c>
      <c r="AN113" s="255"/>
    </row>
    <row r="114" spans="2:41" ht="15.75" customHeight="1" x14ac:dyDescent="0.5">
      <c r="B114" s="149"/>
      <c r="C114" s="260"/>
      <c r="D114" s="260"/>
      <c r="E114" s="260"/>
      <c r="F114" s="50"/>
      <c r="G114" s="98"/>
      <c r="H114" s="270"/>
      <c r="I114" s="261"/>
      <c r="J114" s="261"/>
      <c r="K114" s="261"/>
      <c r="L114" s="261"/>
      <c r="M114" s="261"/>
      <c r="N114" s="261"/>
      <c r="O114" s="104">
        <f t="shared" si="13"/>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4"/>
        <v>0</v>
      </c>
      <c r="AL114" s="101"/>
      <c r="AM114" s="105">
        <f t="shared" si="12"/>
        <v>0</v>
      </c>
      <c r="AN114" s="255"/>
    </row>
    <row r="115" spans="2:41" ht="15.75" customHeight="1" x14ac:dyDescent="0.5">
      <c r="B115" s="149"/>
      <c r="C115" s="260"/>
      <c r="D115" s="260"/>
      <c r="E115" s="260"/>
      <c r="F115" s="50"/>
      <c r="G115" s="98"/>
      <c r="H115" s="270"/>
      <c r="I115" s="261"/>
      <c r="J115" s="261"/>
      <c r="K115" s="261"/>
      <c r="L115" s="261"/>
      <c r="M115" s="261"/>
      <c r="N115" s="261"/>
      <c r="O115" s="104">
        <f t="shared" si="13"/>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4"/>
        <v>0</v>
      </c>
      <c r="AL115" s="101"/>
      <c r="AM115" s="105">
        <f t="shared" si="12"/>
        <v>0</v>
      </c>
      <c r="AN115" s="255"/>
    </row>
    <row r="116" spans="2:41" ht="15.75" customHeight="1" x14ac:dyDescent="0.5">
      <c r="B116" s="149"/>
      <c r="C116" s="260"/>
      <c r="D116" s="260"/>
      <c r="E116" s="260"/>
      <c r="F116" s="50"/>
      <c r="G116" s="98"/>
      <c r="H116" s="270"/>
      <c r="I116" s="261"/>
      <c r="J116" s="261"/>
      <c r="K116" s="261"/>
      <c r="L116" s="261"/>
      <c r="M116" s="261"/>
      <c r="N116" s="261"/>
      <c r="O116" s="104">
        <f t="shared" si="13"/>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4"/>
        <v>0</v>
      </c>
      <c r="AL116" s="101"/>
      <c r="AM116" s="105">
        <f t="shared" si="12"/>
        <v>0</v>
      </c>
      <c r="AN116" s="255"/>
    </row>
    <row r="117" spans="2:41" ht="15.75" customHeight="1" x14ac:dyDescent="0.5">
      <c r="B117" s="149"/>
      <c r="C117" s="260"/>
      <c r="D117" s="260"/>
      <c r="E117" s="260"/>
      <c r="F117" s="50"/>
      <c r="G117" s="98"/>
      <c r="H117" s="270"/>
      <c r="I117" s="261"/>
      <c r="J117" s="261"/>
      <c r="K117" s="261"/>
      <c r="L117" s="261"/>
      <c r="M117" s="261"/>
      <c r="N117" s="261"/>
      <c r="O117" s="104">
        <f t="shared" si="13"/>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4"/>
        <v>0</v>
      </c>
      <c r="AL117" s="101"/>
      <c r="AM117" s="105">
        <f t="shared" si="12"/>
        <v>0</v>
      </c>
      <c r="AN117" s="255"/>
    </row>
    <row r="118" spans="2:41" ht="15.75" customHeight="1" x14ac:dyDescent="0.5">
      <c r="B118" s="149"/>
      <c r="C118" s="260"/>
      <c r="D118" s="260"/>
      <c r="E118" s="260"/>
      <c r="F118" s="50"/>
      <c r="G118" s="98"/>
      <c r="H118" s="270"/>
      <c r="I118" s="261"/>
      <c r="J118" s="261"/>
      <c r="K118" s="261"/>
      <c r="L118" s="261"/>
      <c r="M118" s="261"/>
      <c r="N118" s="261"/>
      <c r="O118" s="104">
        <f t="shared" si="13"/>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4"/>
        <v>0</v>
      </c>
      <c r="AL118" s="101"/>
      <c r="AM118" s="105">
        <f t="shared" si="12"/>
        <v>0</v>
      </c>
      <c r="AN118" s="255"/>
    </row>
    <row r="119" spans="2:41" ht="15.75" customHeight="1" x14ac:dyDescent="0.5">
      <c r="B119" s="149"/>
      <c r="C119" s="260"/>
      <c r="D119" s="260"/>
      <c r="E119" s="260"/>
      <c r="F119" s="50"/>
      <c r="G119" s="98"/>
      <c r="H119" s="270"/>
      <c r="I119" s="261"/>
      <c r="J119" s="261"/>
      <c r="K119" s="261"/>
      <c r="L119" s="261"/>
      <c r="M119" s="261"/>
      <c r="N119" s="261"/>
      <c r="O119" s="104">
        <f t="shared" si="13"/>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4"/>
        <v>0</v>
      </c>
      <c r="AL119" s="101"/>
      <c r="AM119" s="105">
        <f t="shared" si="12"/>
        <v>0</v>
      </c>
      <c r="AN119" s="255"/>
    </row>
    <row r="120" spans="2:41" ht="15.75" customHeight="1" x14ac:dyDescent="0.5">
      <c r="B120" s="149"/>
      <c r="C120" s="260"/>
      <c r="D120" s="260"/>
      <c r="E120" s="260"/>
      <c r="F120" s="50"/>
      <c r="G120" s="98"/>
      <c r="H120" s="270"/>
      <c r="I120" s="261"/>
      <c r="J120" s="261"/>
      <c r="K120" s="261"/>
      <c r="L120" s="261"/>
      <c r="M120" s="261"/>
      <c r="N120" s="261"/>
      <c r="O120" s="104">
        <f t="shared" si="13"/>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4"/>
        <v>0</v>
      </c>
      <c r="AL120" s="101"/>
      <c r="AM120" s="105">
        <f t="shared" si="12"/>
        <v>0</v>
      </c>
      <c r="AN120" s="255"/>
    </row>
    <row r="121" spans="2:41" ht="15.75" customHeight="1" x14ac:dyDescent="0.5">
      <c r="B121" s="149"/>
      <c r="C121" s="260"/>
      <c r="D121" s="260"/>
      <c r="E121" s="260"/>
      <c r="F121" s="50"/>
      <c r="G121" s="98"/>
      <c r="H121" s="270"/>
      <c r="I121" s="261"/>
      <c r="J121" s="261"/>
      <c r="K121" s="261"/>
      <c r="L121" s="261"/>
      <c r="M121" s="261"/>
      <c r="N121" s="261"/>
      <c r="O121" s="104">
        <f t="shared" si="13"/>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4"/>
        <v>0</v>
      </c>
      <c r="AL121" s="101"/>
      <c r="AM121" s="105">
        <f t="shared" si="12"/>
        <v>0</v>
      </c>
      <c r="AN121" s="255"/>
    </row>
    <row r="122" spans="2:41" ht="15.75" customHeight="1" x14ac:dyDescent="0.5">
      <c r="B122" s="149"/>
      <c r="C122" s="260"/>
      <c r="D122" s="260"/>
      <c r="E122" s="260"/>
      <c r="F122" s="50"/>
      <c r="G122" s="98"/>
      <c r="H122" s="270"/>
      <c r="I122" s="261"/>
      <c r="J122" s="261"/>
      <c r="K122" s="261"/>
      <c r="L122" s="261"/>
      <c r="M122" s="261"/>
      <c r="N122" s="261"/>
      <c r="O122" s="104">
        <f t="shared" si="13"/>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4"/>
        <v>0</v>
      </c>
      <c r="AL122" s="101"/>
      <c r="AM122" s="105">
        <f t="shared" si="12"/>
        <v>0</v>
      </c>
      <c r="AN122" s="255"/>
    </row>
    <row r="123" spans="2:41" ht="15.75" customHeight="1" x14ac:dyDescent="0.5">
      <c r="B123" s="149"/>
      <c r="C123" s="260"/>
      <c r="D123" s="260"/>
      <c r="E123" s="260"/>
      <c r="F123" s="50"/>
      <c r="G123" s="98"/>
      <c r="H123" s="270"/>
      <c r="I123" s="261"/>
      <c r="J123" s="261"/>
      <c r="K123" s="261"/>
      <c r="L123" s="261"/>
      <c r="M123" s="261"/>
      <c r="N123" s="261"/>
      <c r="O123" s="104">
        <f t="shared" si="13"/>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4"/>
        <v>0</v>
      </c>
      <c r="AL123" s="101"/>
      <c r="AM123" s="105">
        <f t="shared" si="12"/>
        <v>0</v>
      </c>
      <c r="AN123" s="255"/>
    </row>
    <row r="124" spans="2:41" ht="15.75" customHeight="1" x14ac:dyDescent="0.5">
      <c r="B124" s="149"/>
      <c r="C124" s="260"/>
      <c r="D124" s="260"/>
      <c r="E124" s="260"/>
      <c r="F124" s="50"/>
      <c r="G124" s="98"/>
      <c r="H124" s="270"/>
      <c r="I124" s="261"/>
      <c r="J124" s="261"/>
      <c r="K124" s="261"/>
      <c r="L124" s="261"/>
      <c r="M124" s="261"/>
      <c r="N124" s="261"/>
      <c r="O124" s="104">
        <f t="shared" si="13"/>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ref="AK124:AK125" si="15">SUM(Q124:AJ124)</f>
        <v>0</v>
      </c>
      <c r="AL124" s="101"/>
      <c r="AM124" s="107">
        <f t="shared" si="12"/>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3"/>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6">
        <f t="shared" si="15"/>
        <v>0</v>
      </c>
      <c r="AL125" s="101"/>
      <c r="AM125" s="109">
        <f t="shared" si="12"/>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31"/>
      <c r="AL126" s="99"/>
      <c r="AM126" s="69">
        <f>AM125</f>
        <v>0</v>
      </c>
      <c r="AN126" s="73" t="s">
        <v>121</v>
      </c>
      <c r="AO126" s="74"/>
    </row>
    <row r="127" spans="2:41" ht="15.75" customHeight="1" thickTop="1" x14ac:dyDescent="0.25">
      <c r="AK127" s="266"/>
      <c r="AL127" s="266"/>
      <c r="AM127" s="266"/>
      <c r="AN127" s="266"/>
      <c r="AO127" s="266"/>
    </row>
    <row r="128" spans="2:41" ht="15.75" customHeight="1" x14ac:dyDescent="0.25">
      <c r="AK128" s="266"/>
      <c r="AL128" s="266"/>
      <c r="AM128" s="266"/>
      <c r="AN128" s="266"/>
      <c r="AO128" s="266"/>
    </row>
  </sheetData>
  <customSheetViews>
    <customSheetView guid="{4C58CA07-9D56-41B7-A853-A40D5E627599}"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
      <headerFooter alignWithMargins="0"/>
    </customSheetView>
    <customSheetView guid="{CCE26E4F-582E-4BA7-A0B8-21BC792AF853}"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2"/>
      <headerFooter alignWithMargins="0"/>
    </customSheetView>
    <customSheetView guid="{02C9CCFA-0C84-43D3-97DF-2B162568E996}"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3"/>
      <headerFooter alignWithMargins="0"/>
    </customSheetView>
    <customSheetView guid="{93BEF7CC-77EF-40A3-9C38-A4783945A75A}"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4"/>
      <headerFooter alignWithMargins="0"/>
    </customSheetView>
    <customSheetView guid="{0F0F6AB8-4F4C-4B91-8ADF-B172EE4C672E}"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5"/>
      <headerFooter alignWithMargins="0"/>
    </customSheetView>
    <customSheetView guid="{8CD34DC8-CA24-4C92-9659-3157B830ECAC}"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6"/>
      <headerFooter alignWithMargins="0"/>
    </customSheetView>
    <customSheetView guid="{ABB229F2-AC12-49CA-8E2C-D477851BE589}"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7"/>
      <headerFooter alignWithMargins="0"/>
    </customSheetView>
    <customSheetView guid="{5F536D07-06CB-4019-9A9D-3B2E4D9B89A5}"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8"/>
      <headerFooter alignWithMargins="0"/>
    </customSheetView>
    <customSheetView guid="{D6530776-DADC-4913-97DD-69B25E99A9D8}"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9"/>
      <headerFooter alignWithMargins="0"/>
    </customSheetView>
    <customSheetView guid="{EAA13EB3-DEFD-414A-A114-1AC89BA5CCE7}"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0"/>
      <headerFooter alignWithMargins="0"/>
    </customSheetView>
    <customSheetView guid="{1D148915-0029-48E6-A4B0-34A94DE9390B}"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1"/>
      <headerFooter alignWithMargins="0"/>
    </customSheetView>
    <customSheetView guid="{65E6302F-72B2-459A-9CD4-FB08BF324D36}"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2"/>
      <headerFooter alignWithMargins="0"/>
    </customSheetView>
    <customSheetView guid="{B1EAB89F-247D-4B53-8395-D88D7FC6DEAE}"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3"/>
      <headerFooter alignWithMargins="0"/>
    </customSheetView>
  </customSheetViews>
  <mergeCells count="3">
    <mergeCell ref="AM3:AM4"/>
    <mergeCell ref="O3:O4"/>
    <mergeCell ref="AK3:AK4"/>
  </mergeCells>
  <phoneticPr fontId="0" type="noConversion"/>
  <dataValidations disablePrompts="1" count="2">
    <dataValidation type="list" allowBlank="1" showInputMessage="1" showErrorMessage="1" sqref="AN5" xr:uid="{00000000-0002-0000-0400-000000000000}">
      <formula1>Reconciled</formula1>
    </dataValidation>
    <dataValidation type="list" allowBlank="1" showInputMessage="1" showErrorMessage="1" sqref="AN6:AN125" xr:uid="{00000000-0002-0000-0400-000001000000}">
      <formula1>#REF!</formula1>
    </dataValidation>
  </dataValidations>
  <pageMargins left="0.35433070866141736" right="0.35433070866141736" top="0" bottom="0" header="0.15748031496062992" footer="0.19685039370078741"/>
  <pageSetup paperSize="9" fitToWidth="3" fitToHeight="2" orientation="landscape" horizontalDpi="360" verticalDpi="360"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9" tint="0.59999389629810485"/>
    <pageSetUpPr autoPageBreaks="0" fitToPage="1"/>
  </sheetPr>
  <dimension ref="B1:AP128"/>
  <sheetViews>
    <sheetView showGridLines="0" zoomScale="75" zoomScaleNormal="75" workbookViewId="0">
      <pane xSplit="6" ySplit="5" topLeftCell="G6" activePane="bottomRight" state="frozen"/>
      <selection activeCell="A11" sqref="A11"/>
      <selection pane="topRight" activeCell="A11" sqref="A11"/>
      <selection pane="bottomLeft" activeCell="A11" sqref="A11"/>
      <selection pane="bottomRight" activeCell="D13" sqref="D13"/>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TB!F5</f>
        <v>Apr</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Month1!AM126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6">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31"/>
      <c r="AL126" s="99"/>
      <c r="AM126" s="69">
        <f>AM125</f>
        <v>0</v>
      </c>
      <c r="AN126" s="73" t="s">
        <v>121</v>
      </c>
      <c r="AO126" s="74"/>
    </row>
    <row r="127" spans="2:41" ht="15.75" customHeight="1" thickTop="1" x14ac:dyDescent="0.25">
      <c r="AK127" s="266"/>
      <c r="AL127" s="266"/>
      <c r="AM127" s="266"/>
      <c r="AN127" s="266"/>
      <c r="AO127" s="266"/>
    </row>
    <row r="128" spans="2:41" ht="15.75" customHeight="1" x14ac:dyDescent="0.25">
      <c r="AK128" s="266"/>
      <c r="AL128" s="266"/>
      <c r="AM128" s="266"/>
      <c r="AN128" s="266"/>
      <c r="AO128" s="266"/>
    </row>
  </sheetData>
  <customSheetViews>
    <customSheetView guid="{4C58CA07-9D56-41B7-A853-A40D5E627599}"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
      <headerFooter alignWithMargins="0"/>
    </customSheetView>
    <customSheetView guid="{CCE26E4F-582E-4BA7-A0B8-21BC792AF853}"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2"/>
      <headerFooter alignWithMargins="0"/>
    </customSheetView>
    <customSheetView guid="{02C9CCFA-0C84-43D3-97DF-2B162568E996}"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3"/>
      <headerFooter alignWithMargins="0"/>
    </customSheetView>
    <customSheetView guid="{93BEF7CC-77EF-40A3-9C38-A4783945A75A}"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4"/>
      <headerFooter alignWithMargins="0"/>
    </customSheetView>
    <customSheetView guid="{0F0F6AB8-4F4C-4B91-8ADF-B172EE4C672E}"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5"/>
      <headerFooter alignWithMargins="0"/>
    </customSheetView>
    <customSheetView guid="{8CD34DC8-CA24-4C92-9659-3157B830ECAC}"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6"/>
      <headerFooter alignWithMargins="0"/>
    </customSheetView>
    <customSheetView guid="{ABB229F2-AC12-49CA-8E2C-D477851BE589}"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7"/>
      <headerFooter alignWithMargins="0"/>
    </customSheetView>
    <customSheetView guid="{5F536D07-06CB-4019-9A9D-3B2E4D9B89A5}"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8"/>
      <headerFooter alignWithMargins="0"/>
    </customSheetView>
    <customSheetView guid="{D6530776-DADC-4913-97DD-69B25E99A9D8}"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9"/>
      <headerFooter alignWithMargins="0"/>
    </customSheetView>
    <customSheetView guid="{EAA13EB3-DEFD-414A-A114-1AC89BA5CCE7}"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0"/>
      <headerFooter alignWithMargins="0"/>
    </customSheetView>
    <customSheetView guid="{1D148915-0029-48E6-A4B0-34A94DE9390B}"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1"/>
      <headerFooter alignWithMargins="0"/>
    </customSheetView>
    <customSheetView guid="{65E6302F-72B2-459A-9CD4-FB08BF324D36}"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2"/>
      <headerFooter alignWithMargins="0"/>
    </customSheetView>
    <customSheetView guid="{B1EAB89F-247D-4B53-8395-D88D7FC6DEAE}"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count="1">
    <dataValidation type="list" allowBlank="1" showInputMessage="1" showErrorMessage="1" sqref="AN5:AN125" xr:uid="{00000000-0002-0000-0500-000000000000}">
      <formula1>Reconciled</formula1>
    </dataValidation>
  </dataValidations>
  <pageMargins left="0.35433070866141703" right="0.35433070866141703" top="0" bottom="0" header="0.16" footer="0.12"/>
  <pageSetup paperSize="9" scale="75" fitToWidth="0" orientation="landscape" horizontalDpi="360" verticalDpi="360" r:id="rId1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9" tint="0.59999389629810485"/>
    <pageSetUpPr autoPageBreaks="0" fitToPage="1"/>
  </sheetPr>
  <dimension ref="B1:AP127"/>
  <sheetViews>
    <sheetView showGridLines="0" zoomScaleNormal="100" workbookViewId="0">
      <pane xSplit="6" ySplit="5" topLeftCell="G6" activePane="bottomRight" state="frozen"/>
      <selection activeCell="A11" sqref="A11"/>
      <selection pane="topRight" activeCell="A11" sqref="A11"/>
      <selection pane="bottomLeft" activeCell="A11" sqref="A11"/>
      <selection pane="bottomRight" activeCell="A11" sqref="A11"/>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TB!G5</f>
        <v>May</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c r="AO3"/>
      <c r="AP3"/>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2"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c r="AO4"/>
      <c r="AP4"/>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Month2!AM126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69">
        <f>AM125</f>
        <v>0</v>
      </c>
      <c r="AN126" s="73" t="s">
        <v>121</v>
      </c>
      <c r="AO126" s="74"/>
    </row>
    <row r="127" spans="2:41" ht="15.75" customHeight="1" thickTop="1" x14ac:dyDescent="0.25"/>
  </sheetData>
  <customSheetViews>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2"/>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3"/>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4"/>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5"/>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7"/>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8"/>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9"/>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0"/>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2"/>
      <headerFooter alignWithMargins="0"/>
    </customSheetView>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3"/>
      <headerFooter alignWithMargins="0"/>
    </customSheetView>
  </customSheetViews>
  <mergeCells count="3">
    <mergeCell ref="AK3:AK4"/>
    <mergeCell ref="AM3:AM4"/>
    <mergeCell ref="O3:O4"/>
  </mergeCells>
  <phoneticPr fontId="0" type="noConversion"/>
  <dataValidations count="2">
    <dataValidation type="list" allowBlank="1" showInputMessage="1" showErrorMessage="1" sqref="AN5" xr:uid="{00000000-0002-0000-0600-000000000000}">
      <formula1>Reconciled</formula1>
    </dataValidation>
    <dataValidation type="list" allowBlank="1" showInputMessage="1" showErrorMessage="1" sqref="AN6:AN125" xr:uid="{00000000-0002-0000-0600-000001000000}">
      <formula1>#REF!</formula1>
    </dataValidation>
  </dataValidations>
  <pageMargins left="0.35433070866141703" right="0.35433070866141703" top="0" bottom="0" header="0.14000000000000001" footer="0.19"/>
  <pageSetup paperSize="9" scale="75" fitToWidth="0" orientation="landscape" r:id="rId1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9" tint="0.59999389629810485"/>
    <pageSetUpPr autoPageBreaks="0" fitToPage="1"/>
  </sheetPr>
  <dimension ref="B1:AP127"/>
  <sheetViews>
    <sheetView showGridLines="0" zoomScaleNormal="100" workbookViewId="0">
      <pane xSplit="6" ySplit="5" topLeftCell="G6" activePane="bottomRight" state="frozen"/>
      <selection activeCell="D18" sqref="D18"/>
      <selection pane="topRight" activeCell="D18" sqref="D18"/>
      <selection pane="bottomLeft" activeCell="D18" sqref="D18"/>
      <selection pane="bottomRight" activeCell="H1" sqref="H1"/>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TB!H5</f>
        <v>Jun</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Month3!AM126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69">
        <f>AM125</f>
        <v>0</v>
      </c>
      <c r="AN126" s="73" t="s">
        <v>121</v>
      </c>
      <c r="AO126" s="74"/>
    </row>
    <row r="127" spans="2:41" ht="15.75" customHeight="1" thickTop="1" x14ac:dyDescent="0.25"/>
  </sheetData>
  <customSheetViews>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2"/>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3"/>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4"/>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5"/>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7"/>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8"/>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9"/>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0"/>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2"/>
      <headerFooter alignWithMargins="0"/>
    </customSheetView>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3"/>
      <headerFooter alignWithMargins="0"/>
    </customSheetView>
  </customSheetViews>
  <mergeCells count="3">
    <mergeCell ref="AK3:AK4"/>
    <mergeCell ref="AM3:AM4"/>
    <mergeCell ref="O3:O4"/>
  </mergeCells>
  <phoneticPr fontId="0" type="noConversion"/>
  <dataValidations count="2">
    <dataValidation type="list" allowBlank="1" showInputMessage="1" showErrorMessage="1" sqref="AN5" xr:uid="{00000000-0002-0000-0700-000000000000}">
      <formula1>Reconciled</formula1>
    </dataValidation>
    <dataValidation type="list" allowBlank="1" showInputMessage="1" showErrorMessage="1" sqref="AN6:AN125" xr:uid="{00000000-0002-0000-0700-000001000000}">
      <formula1>#REF!</formula1>
    </dataValidation>
  </dataValidations>
  <pageMargins left="0.35433070866141703" right="0.35433070866141703" top="0" bottom="0" header="0.14000000000000001" footer="0.12"/>
  <pageSetup paperSize="9" scale="75" fitToWidth="0" orientation="landscape" r:id="rId1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9" tint="0.59999389629810485"/>
    <pageSetUpPr autoPageBreaks="0" fitToPage="1"/>
  </sheetPr>
  <dimension ref="B1:AP127"/>
  <sheetViews>
    <sheetView showGridLines="0" zoomScaleNormal="100" workbookViewId="0">
      <pane xSplit="6" ySplit="5" topLeftCell="G6" activePane="bottomRight" state="frozen"/>
      <selection activeCell="D18" sqref="D18"/>
      <selection pane="topRight" activeCell="D18" sqref="D18"/>
      <selection pane="bottomLeft" activeCell="D18" sqref="D18"/>
      <selection pane="bottomRight" activeCell="H5" sqref="H5"/>
    </sheetView>
  </sheetViews>
  <sheetFormatPr defaultRowHeight="15.75" customHeight="1" x14ac:dyDescent="0.25"/>
  <cols>
    <col min="1" max="1" width="2.44140625" customWidth="1"/>
    <col min="2" max="2" width="11.6640625" customWidth="1"/>
    <col min="3" max="3" width="9.6640625" customWidth="1"/>
    <col min="4" max="5" width="20.6640625" customWidth="1"/>
    <col min="6" max="6" width="7.44140625" customWidth="1"/>
    <col min="7" max="7" width="1.6640625" style="1" customWidth="1"/>
    <col min="8" max="14" width="12.33203125" customWidth="1"/>
    <col min="15" max="15" width="13.109375" style="1" bestFit="1" customWidth="1"/>
    <col min="16" max="16" width="1.6640625" style="1" customWidth="1"/>
    <col min="17" max="36" width="12.33203125" customWidth="1"/>
    <col min="37" max="37" width="12.33203125" style="1" customWidth="1"/>
    <col min="38" max="38" width="1.6640625" style="1" customWidth="1"/>
    <col min="39" max="39" width="14.6640625" style="1" customWidth="1"/>
    <col min="40" max="40" width="4.33203125" customWidth="1"/>
    <col min="41" max="41" width="22.44140625" customWidth="1"/>
  </cols>
  <sheetData>
    <row r="1" spans="2:42" ht="21" customHeight="1" x14ac:dyDescent="0.4">
      <c r="B1" s="219" t="str">
        <f>AccountsHeaders!B7</f>
        <v>Taxco Simple Taxpayer</v>
      </c>
      <c r="C1" s="4"/>
      <c r="D1" s="4"/>
      <c r="E1" s="4"/>
      <c r="F1" s="2"/>
      <c r="G1" s="5"/>
      <c r="H1" s="284"/>
      <c r="I1" s="55"/>
      <c r="J1" s="55"/>
      <c r="L1" s="55"/>
      <c r="M1" s="55"/>
      <c r="O1" s="55"/>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6">
      <c r="B2" s="3" t="str">
        <f>TB!I5</f>
        <v>Jul</v>
      </c>
      <c r="C2" s="4"/>
      <c r="D2" s="4"/>
      <c r="E2" s="4"/>
      <c r="F2" s="2"/>
      <c r="G2" s="5"/>
      <c r="H2" s="249" t="s">
        <v>66</v>
      </c>
      <c r="I2" s="250"/>
      <c r="J2" s="250"/>
      <c r="K2" s="250"/>
      <c r="L2" s="250"/>
      <c r="M2" s="250"/>
      <c r="N2" s="251"/>
      <c r="O2" s="55"/>
      <c r="P2" s="5"/>
      <c r="Q2" s="232" t="s">
        <v>67</v>
      </c>
      <c r="R2" s="233"/>
      <c r="S2" s="233"/>
      <c r="T2" s="233"/>
      <c r="U2" s="233"/>
      <c r="V2" s="233"/>
      <c r="W2" s="233"/>
      <c r="X2" s="233"/>
      <c r="Y2" s="233"/>
      <c r="Z2" s="233"/>
      <c r="AA2" s="233"/>
      <c r="AB2" s="233"/>
      <c r="AC2" s="233"/>
      <c r="AD2" s="233"/>
      <c r="AE2" s="233"/>
      <c r="AF2" s="233"/>
      <c r="AG2" s="233"/>
      <c r="AH2" s="233"/>
      <c r="AI2" s="233"/>
      <c r="AJ2" s="233"/>
      <c r="AK2" s="234"/>
      <c r="AL2" s="5"/>
      <c r="AM2"/>
    </row>
    <row r="3" spans="2:42" s="6" customFormat="1" ht="20.25" customHeight="1" thickTop="1" x14ac:dyDescent="0.25">
      <c r="B3" s="58" t="s">
        <v>0</v>
      </c>
      <c r="C3" s="59"/>
      <c r="D3" s="59"/>
      <c r="E3" s="59"/>
      <c r="F3" s="60"/>
      <c r="G3" s="95"/>
      <c r="H3" s="56" t="s">
        <v>4</v>
      </c>
      <c r="I3" s="57"/>
      <c r="J3" s="57"/>
      <c r="K3" s="57"/>
      <c r="L3" s="57"/>
      <c r="M3" s="57"/>
      <c r="N3" s="57"/>
      <c r="O3" s="357" t="s">
        <v>16</v>
      </c>
      <c r="P3" s="7"/>
      <c r="Q3" s="259"/>
      <c r="R3" s="68"/>
      <c r="S3" s="68"/>
      <c r="T3" s="68"/>
      <c r="U3" s="68"/>
      <c r="V3" s="68"/>
      <c r="W3" s="68"/>
      <c r="X3" s="68"/>
      <c r="Y3" s="68"/>
      <c r="Z3" s="68"/>
      <c r="AA3" s="68"/>
      <c r="AB3" s="68"/>
      <c r="AC3" s="68"/>
      <c r="AD3" s="68"/>
      <c r="AE3" s="68"/>
      <c r="AF3" s="68"/>
      <c r="AG3" s="68"/>
      <c r="AH3" s="68"/>
      <c r="AI3" s="189"/>
      <c r="AJ3" s="189"/>
      <c r="AK3" s="355" t="str">
        <f>AccountsHeaders!AK11</f>
        <v>Total Money Out</v>
      </c>
      <c r="AL3" s="95"/>
      <c r="AM3" s="355" t="s">
        <v>5</v>
      </c>
      <c r="AN3" s="70"/>
    </row>
    <row r="4" spans="2:42" s="7" customFormat="1" ht="53.25" customHeight="1" thickBot="1" x14ac:dyDescent="0.3">
      <c r="B4" s="61" t="str">
        <f>AccountsHeaders!B11</f>
        <v>Date</v>
      </c>
      <c r="C4" s="62" t="str">
        <f>AccountsHeaders!C11</f>
        <v>Payment Type</v>
      </c>
      <c r="D4" s="62" t="str">
        <f>AccountsHeaders!D11</f>
        <v>Name</v>
      </c>
      <c r="E4" s="62" t="str">
        <f>AccountsHeaders!E11</f>
        <v>Descripton</v>
      </c>
      <c r="F4" s="201" t="str">
        <f>AccountsHeaders!F11</f>
        <v>Ref</v>
      </c>
      <c r="G4" s="96"/>
      <c r="H4" s="51" t="str">
        <f>AccountsHeaders!H11</f>
        <v>Income Account 1</v>
      </c>
      <c r="I4" s="52" t="str">
        <f>AccountsHeaders!I11</f>
        <v>Income Account 2</v>
      </c>
      <c r="J4" s="52" t="str">
        <f>AccountsHeaders!J11</f>
        <v>Income Account 3</v>
      </c>
      <c r="K4" s="52" t="str">
        <f>AccountsHeaders!K11</f>
        <v>Income Account 4</v>
      </c>
      <c r="L4" s="52" t="str">
        <f>AccountsHeaders!L11</f>
        <v>Income Account 5</v>
      </c>
      <c r="M4" s="52" t="str">
        <f>AccountsHeaders!M11</f>
        <v>Income Account 6</v>
      </c>
      <c r="N4" s="52" t="s">
        <v>115</v>
      </c>
      <c r="O4" s="358"/>
      <c r="P4" s="211"/>
      <c r="Q4" s="51" t="str">
        <f>AccountsHeaders!Q11</f>
        <v>Expense Account 1</v>
      </c>
      <c r="R4" s="52" t="str">
        <f>AccountsHeaders!R11</f>
        <v>Expense Account 2</v>
      </c>
      <c r="S4" s="52" t="str">
        <f>AccountsHeaders!S11</f>
        <v>Expense Account 3</v>
      </c>
      <c r="T4" s="52" t="str">
        <f>AccountsHeaders!T11</f>
        <v>Expense Account 4</v>
      </c>
      <c r="U4" s="52" t="str">
        <f>AccountsHeaders!U11</f>
        <v>Expense Account 5</v>
      </c>
      <c r="V4" s="52" t="str">
        <f>AccountsHeaders!V11</f>
        <v>Expense Account 6</v>
      </c>
      <c r="W4" s="52" t="str">
        <f>AccountsHeaders!W11</f>
        <v>Expense Account 7</v>
      </c>
      <c r="X4" s="52" t="str">
        <f>AccountsHeaders!X11</f>
        <v>Expense Account 8</v>
      </c>
      <c r="Y4" s="52" t="str">
        <f>AccountsHeaders!Y11</f>
        <v>Expense Account 9</v>
      </c>
      <c r="Z4" s="52" t="str">
        <f>AccountsHeaders!Z11</f>
        <v>Expense Account 10</v>
      </c>
      <c r="AA4" s="52" t="str">
        <f>AccountsHeaders!AA11</f>
        <v>Expense Account 11</v>
      </c>
      <c r="AB4" s="52" t="str">
        <f>AccountsHeaders!AB11</f>
        <v>Expense Account 12</v>
      </c>
      <c r="AC4" s="52" t="str">
        <f>AccountsHeaders!AC11</f>
        <v>Expense Account 13</v>
      </c>
      <c r="AD4" s="52" t="str">
        <f>AccountsHeaders!AD11</f>
        <v>Expense Account 14</v>
      </c>
      <c r="AE4" s="52" t="str">
        <f>AccountsHeaders!AE11</f>
        <v>Expense Account 15</v>
      </c>
      <c r="AF4" s="52" t="str">
        <f>AccountsHeaders!AF11</f>
        <v>Expense Account 16</v>
      </c>
      <c r="AG4" s="52" t="str">
        <f>AccountsHeaders!AG11</f>
        <v>Investment Made</v>
      </c>
      <c r="AH4" s="52" t="str">
        <f>AccountsHeaders!AH11</f>
        <v>Asset Purchases</v>
      </c>
      <c r="AI4" s="52" t="str">
        <f>AccountsHeaders!AI11</f>
        <v>Loan Repayment</v>
      </c>
      <c r="AJ4" s="52" t="str">
        <f>AccountsHeaders!AJ11</f>
        <v>Personal Expenses</v>
      </c>
      <c r="AK4" s="359"/>
      <c r="AL4" s="96"/>
      <c r="AM4" s="356"/>
      <c r="AN4" s="72" t="s">
        <v>12</v>
      </c>
    </row>
    <row r="5" spans="2:42" s="16" customFormat="1" ht="26.25" customHeight="1" thickTop="1" thickBot="1" x14ac:dyDescent="0.3">
      <c r="B5" s="63" t="s">
        <v>31</v>
      </c>
      <c r="C5" s="64"/>
      <c r="D5" s="198"/>
      <c r="E5" s="198"/>
      <c r="F5" s="65"/>
      <c r="G5" s="97"/>
      <c r="H5" s="53">
        <f t="shared" ref="H5:O5" si="0">SUM(H6:H125)</f>
        <v>0</v>
      </c>
      <c r="I5" s="54">
        <f t="shared" si="0"/>
        <v>0</v>
      </c>
      <c r="J5" s="54">
        <f t="shared" si="0"/>
        <v>0</v>
      </c>
      <c r="K5" s="54">
        <f t="shared" si="0"/>
        <v>0</v>
      </c>
      <c r="L5" s="54">
        <f t="shared" si="0"/>
        <v>0</v>
      </c>
      <c r="M5" s="54">
        <f t="shared" si="0"/>
        <v>0</v>
      </c>
      <c r="N5" s="54">
        <f t="shared" si="0"/>
        <v>0</v>
      </c>
      <c r="O5" s="67">
        <f t="shared" si="0"/>
        <v>0</v>
      </c>
      <c r="P5" s="101"/>
      <c r="Q5" s="53">
        <f t="shared" ref="Q5:AK5" si="1">SUM(Q6:Q125)</f>
        <v>0</v>
      </c>
      <c r="R5" s="54">
        <f t="shared" si="1"/>
        <v>0</v>
      </c>
      <c r="S5" s="54">
        <f t="shared" si="1"/>
        <v>0</v>
      </c>
      <c r="T5" s="54">
        <f t="shared" si="1"/>
        <v>0</v>
      </c>
      <c r="U5" s="54">
        <f t="shared" si="1"/>
        <v>0</v>
      </c>
      <c r="V5" s="54">
        <f t="shared" si="1"/>
        <v>0</v>
      </c>
      <c r="W5" s="54">
        <f t="shared" si="1"/>
        <v>0</v>
      </c>
      <c r="X5" s="54">
        <f t="shared" si="1"/>
        <v>0</v>
      </c>
      <c r="Y5" s="54">
        <f t="shared" si="1"/>
        <v>0</v>
      </c>
      <c r="Z5" s="54">
        <f t="shared" si="1"/>
        <v>0</v>
      </c>
      <c r="AA5" s="54">
        <f t="shared" si="1"/>
        <v>0</v>
      </c>
      <c r="AB5" s="54">
        <f t="shared" si="1"/>
        <v>0</v>
      </c>
      <c r="AC5" s="54">
        <f t="shared" si="1"/>
        <v>0</v>
      </c>
      <c r="AD5" s="54">
        <f t="shared" si="1"/>
        <v>0</v>
      </c>
      <c r="AE5" s="54">
        <f t="shared" si="1"/>
        <v>0</v>
      </c>
      <c r="AF5" s="54">
        <f t="shared" si="1"/>
        <v>0</v>
      </c>
      <c r="AG5" s="54">
        <f t="shared" si="1"/>
        <v>0</v>
      </c>
      <c r="AH5" s="54">
        <f t="shared" si="1"/>
        <v>0</v>
      </c>
      <c r="AI5" s="54">
        <f t="shared" ref="AI5:AJ5" si="2">SUM(AI6:AI125)</f>
        <v>0</v>
      </c>
      <c r="AJ5" s="54">
        <f t="shared" si="2"/>
        <v>0</v>
      </c>
      <c r="AK5" s="110">
        <f t="shared" si="1"/>
        <v>0</v>
      </c>
      <c r="AL5" s="97"/>
      <c r="AM5" s="75">
        <f>Month4!AM126</f>
        <v>0</v>
      </c>
      <c r="AN5" s="73" t="s">
        <v>30</v>
      </c>
      <c r="AO5" s="74"/>
      <c r="AP5" s="7"/>
    </row>
    <row r="6" spans="2:42" ht="18.75" customHeight="1" x14ac:dyDescent="0.5">
      <c r="B6" s="148"/>
      <c r="C6" s="260"/>
      <c r="D6" s="260"/>
      <c r="E6" s="260"/>
      <c r="F6" s="66"/>
      <c r="G6" s="98"/>
      <c r="H6" s="269"/>
      <c r="I6" s="261"/>
      <c r="J6" s="261"/>
      <c r="K6" s="261"/>
      <c r="L6" s="261"/>
      <c r="M6" s="261"/>
      <c r="N6" s="261"/>
      <c r="O6" s="100">
        <f t="shared" ref="O6:O37" si="3">SUM(H6:N6)</f>
        <v>0</v>
      </c>
      <c r="P6" s="101"/>
      <c r="Q6" s="269"/>
      <c r="R6" s="261"/>
      <c r="S6" s="261"/>
      <c r="T6" s="261"/>
      <c r="U6" s="261"/>
      <c r="V6" s="261"/>
      <c r="W6" s="261"/>
      <c r="X6" s="261"/>
      <c r="Y6" s="261"/>
      <c r="Z6" s="261"/>
      <c r="AA6" s="261"/>
      <c r="AB6" s="261"/>
      <c r="AC6" s="261"/>
      <c r="AD6" s="261"/>
      <c r="AE6" s="261"/>
      <c r="AF6" s="261"/>
      <c r="AG6" s="261"/>
      <c r="AH6" s="261"/>
      <c r="AI6" s="261"/>
      <c r="AJ6" s="261"/>
      <c r="AK6" s="102">
        <f t="shared" ref="AK6:AK37" si="4">SUM(Q6:AJ6)</f>
        <v>0</v>
      </c>
      <c r="AL6" s="101"/>
      <c r="AM6" s="103">
        <f t="shared" ref="AM6:AM37" si="5">AM5+O6-AK6</f>
        <v>0</v>
      </c>
      <c r="AN6" s="255"/>
      <c r="AP6" s="7"/>
    </row>
    <row r="7" spans="2:42" ht="15.75" customHeight="1" x14ac:dyDescent="0.5">
      <c r="B7" s="149"/>
      <c r="C7" s="260"/>
      <c r="D7" s="260"/>
      <c r="E7" s="260"/>
      <c r="F7" s="50"/>
      <c r="G7" s="98"/>
      <c r="H7" s="270"/>
      <c r="I7" s="261"/>
      <c r="J7" s="261"/>
      <c r="K7" s="261"/>
      <c r="L7" s="261"/>
      <c r="M7" s="261"/>
      <c r="N7" s="261"/>
      <c r="O7" s="104">
        <f t="shared" si="3"/>
        <v>0</v>
      </c>
      <c r="P7" s="101"/>
      <c r="Q7" s="270"/>
      <c r="R7" s="261"/>
      <c r="S7" s="261"/>
      <c r="T7" s="261"/>
      <c r="U7" s="261"/>
      <c r="V7" s="261"/>
      <c r="W7" s="261"/>
      <c r="X7" s="261"/>
      <c r="Y7" s="261"/>
      <c r="Z7" s="261"/>
      <c r="AA7" s="261"/>
      <c r="AB7" s="261"/>
      <c r="AC7" s="261"/>
      <c r="AD7" s="261"/>
      <c r="AE7" s="261"/>
      <c r="AF7" s="261"/>
      <c r="AG7" s="261"/>
      <c r="AH7" s="261"/>
      <c r="AI7" s="261"/>
      <c r="AJ7" s="261"/>
      <c r="AK7" s="104">
        <f t="shared" si="4"/>
        <v>0</v>
      </c>
      <c r="AL7" s="101"/>
      <c r="AM7" s="103">
        <f t="shared" si="5"/>
        <v>0</v>
      </c>
      <c r="AN7" s="255"/>
      <c r="AP7" s="7"/>
    </row>
    <row r="8" spans="2:42" ht="15.75" customHeight="1" x14ac:dyDescent="0.5">
      <c r="B8" s="149"/>
      <c r="C8" s="260"/>
      <c r="D8" s="260"/>
      <c r="E8" s="260"/>
      <c r="F8" s="50"/>
      <c r="G8" s="98"/>
      <c r="H8" s="270"/>
      <c r="I8" s="261"/>
      <c r="J8" s="261"/>
      <c r="K8" s="261"/>
      <c r="L8" s="261"/>
      <c r="M8" s="261"/>
      <c r="N8" s="261"/>
      <c r="O8" s="104">
        <f t="shared" si="3"/>
        <v>0</v>
      </c>
      <c r="P8" s="101"/>
      <c r="Q8" s="270"/>
      <c r="R8" s="261"/>
      <c r="S8" s="261"/>
      <c r="T8" s="261"/>
      <c r="U8" s="261"/>
      <c r="V8" s="261"/>
      <c r="W8" s="261"/>
      <c r="X8" s="261"/>
      <c r="Y8" s="261"/>
      <c r="Z8" s="261"/>
      <c r="AA8" s="261"/>
      <c r="AB8" s="261"/>
      <c r="AC8" s="261"/>
      <c r="AD8" s="261"/>
      <c r="AE8" s="261"/>
      <c r="AF8" s="261"/>
      <c r="AG8" s="261"/>
      <c r="AH8" s="261"/>
      <c r="AI8" s="261"/>
      <c r="AJ8" s="261"/>
      <c r="AK8" s="104">
        <f t="shared" si="4"/>
        <v>0</v>
      </c>
      <c r="AL8" s="101"/>
      <c r="AM8" s="103">
        <f t="shared" si="5"/>
        <v>0</v>
      </c>
      <c r="AN8" s="255"/>
      <c r="AP8" s="7"/>
    </row>
    <row r="9" spans="2:42" ht="15.75" customHeight="1" x14ac:dyDescent="0.5">
      <c r="B9" s="149"/>
      <c r="C9" s="260"/>
      <c r="D9" s="260"/>
      <c r="E9" s="260"/>
      <c r="F9" s="50"/>
      <c r="G9" s="98"/>
      <c r="H9" s="270"/>
      <c r="I9" s="261"/>
      <c r="J9" s="261"/>
      <c r="K9" s="261"/>
      <c r="L9" s="261"/>
      <c r="M9" s="261"/>
      <c r="N9" s="261"/>
      <c r="O9" s="104">
        <f t="shared" si="3"/>
        <v>0</v>
      </c>
      <c r="P9" s="101"/>
      <c r="Q9" s="270"/>
      <c r="R9" s="261"/>
      <c r="S9" s="261"/>
      <c r="T9" s="261"/>
      <c r="U9" s="261"/>
      <c r="V9" s="261"/>
      <c r="W9" s="261"/>
      <c r="X9" s="261"/>
      <c r="Y9" s="261"/>
      <c r="Z9" s="261"/>
      <c r="AA9" s="261"/>
      <c r="AB9" s="261"/>
      <c r="AC9" s="261"/>
      <c r="AD9" s="261"/>
      <c r="AE9" s="261"/>
      <c r="AF9" s="261"/>
      <c r="AG9" s="261"/>
      <c r="AH9" s="261"/>
      <c r="AI9" s="261"/>
      <c r="AJ9" s="261"/>
      <c r="AK9" s="104">
        <f t="shared" si="4"/>
        <v>0</v>
      </c>
      <c r="AL9" s="101"/>
      <c r="AM9" s="103">
        <f t="shared" si="5"/>
        <v>0</v>
      </c>
      <c r="AN9" s="255"/>
    </row>
    <row r="10" spans="2:42" ht="15.75" customHeight="1" x14ac:dyDescent="0.5">
      <c r="B10" s="149"/>
      <c r="C10" s="260"/>
      <c r="D10" s="260"/>
      <c r="E10" s="260"/>
      <c r="F10" s="50"/>
      <c r="G10" s="98"/>
      <c r="H10" s="270"/>
      <c r="I10" s="261"/>
      <c r="J10" s="261"/>
      <c r="K10" s="261"/>
      <c r="L10" s="261"/>
      <c r="M10" s="261"/>
      <c r="N10" s="261"/>
      <c r="O10" s="104">
        <f t="shared" si="3"/>
        <v>0</v>
      </c>
      <c r="P10" s="101"/>
      <c r="Q10" s="270"/>
      <c r="R10" s="261"/>
      <c r="S10" s="261"/>
      <c r="T10" s="261"/>
      <c r="U10" s="261"/>
      <c r="V10" s="261"/>
      <c r="W10" s="261"/>
      <c r="X10" s="261"/>
      <c r="Y10" s="261"/>
      <c r="Z10" s="261"/>
      <c r="AA10" s="261"/>
      <c r="AB10" s="261"/>
      <c r="AC10" s="261"/>
      <c r="AD10" s="261"/>
      <c r="AE10" s="261"/>
      <c r="AF10" s="261"/>
      <c r="AG10" s="261"/>
      <c r="AH10" s="261"/>
      <c r="AI10" s="261"/>
      <c r="AJ10" s="261"/>
      <c r="AK10" s="104">
        <f t="shared" si="4"/>
        <v>0</v>
      </c>
      <c r="AL10" s="101"/>
      <c r="AM10" s="103">
        <f t="shared" si="5"/>
        <v>0</v>
      </c>
      <c r="AN10" s="255"/>
    </row>
    <row r="11" spans="2:42" ht="15.75" customHeight="1" x14ac:dyDescent="0.5">
      <c r="B11" s="149"/>
      <c r="C11" s="260"/>
      <c r="D11" s="260"/>
      <c r="E11" s="260"/>
      <c r="F11" s="50"/>
      <c r="G11" s="98"/>
      <c r="H11" s="270"/>
      <c r="I11" s="261"/>
      <c r="J11" s="261"/>
      <c r="K11" s="261"/>
      <c r="L11" s="261"/>
      <c r="M11" s="261"/>
      <c r="N11" s="261"/>
      <c r="O11" s="104">
        <f t="shared" si="3"/>
        <v>0</v>
      </c>
      <c r="P11" s="101"/>
      <c r="Q11" s="270"/>
      <c r="R11" s="261"/>
      <c r="S11" s="261"/>
      <c r="T11" s="261"/>
      <c r="U11" s="261"/>
      <c r="V11" s="261"/>
      <c r="W11" s="261"/>
      <c r="X11" s="261"/>
      <c r="Y11" s="261"/>
      <c r="Z11" s="261"/>
      <c r="AA11" s="261"/>
      <c r="AB11" s="261"/>
      <c r="AC11" s="261"/>
      <c r="AD11" s="261"/>
      <c r="AE11" s="261"/>
      <c r="AF11" s="261"/>
      <c r="AG11" s="261"/>
      <c r="AH11" s="261"/>
      <c r="AI11" s="261"/>
      <c r="AJ11" s="261"/>
      <c r="AK11" s="104">
        <f t="shared" si="4"/>
        <v>0</v>
      </c>
      <c r="AL11" s="101"/>
      <c r="AM11" s="103">
        <f t="shared" si="5"/>
        <v>0</v>
      </c>
      <c r="AN11" s="255"/>
    </row>
    <row r="12" spans="2:42" ht="15.75" customHeight="1" x14ac:dyDescent="0.5">
      <c r="B12" s="149"/>
      <c r="C12" s="260"/>
      <c r="D12" s="260"/>
      <c r="E12" s="260"/>
      <c r="F12" s="50"/>
      <c r="G12" s="98"/>
      <c r="H12" s="270"/>
      <c r="I12" s="261"/>
      <c r="J12" s="261"/>
      <c r="K12" s="261"/>
      <c r="L12" s="261"/>
      <c r="M12" s="261"/>
      <c r="N12" s="261"/>
      <c r="O12" s="104">
        <f t="shared" si="3"/>
        <v>0</v>
      </c>
      <c r="P12" s="101"/>
      <c r="Q12" s="270"/>
      <c r="R12" s="261"/>
      <c r="S12" s="261"/>
      <c r="T12" s="261"/>
      <c r="U12" s="261"/>
      <c r="V12" s="261"/>
      <c r="W12" s="261"/>
      <c r="X12" s="261"/>
      <c r="Y12" s="261"/>
      <c r="Z12" s="261"/>
      <c r="AA12" s="261"/>
      <c r="AB12" s="261"/>
      <c r="AC12" s="261"/>
      <c r="AD12" s="261"/>
      <c r="AE12" s="261"/>
      <c r="AF12" s="261"/>
      <c r="AG12" s="261"/>
      <c r="AH12" s="261"/>
      <c r="AI12" s="261"/>
      <c r="AJ12" s="261"/>
      <c r="AK12" s="104">
        <f t="shared" si="4"/>
        <v>0</v>
      </c>
      <c r="AL12" s="101"/>
      <c r="AM12" s="103">
        <f t="shared" si="5"/>
        <v>0</v>
      </c>
      <c r="AN12" s="255"/>
    </row>
    <row r="13" spans="2:42" ht="15.75" customHeight="1" x14ac:dyDescent="0.5">
      <c r="B13" s="149"/>
      <c r="C13" s="260"/>
      <c r="D13" s="260"/>
      <c r="E13" s="260"/>
      <c r="F13" s="50"/>
      <c r="G13" s="98"/>
      <c r="H13" s="270"/>
      <c r="I13" s="261"/>
      <c r="J13" s="261"/>
      <c r="K13" s="261"/>
      <c r="L13" s="261"/>
      <c r="M13" s="261"/>
      <c r="N13" s="261"/>
      <c r="O13" s="104">
        <f t="shared" si="3"/>
        <v>0</v>
      </c>
      <c r="P13" s="101"/>
      <c r="Q13" s="270"/>
      <c r="R13" s="261"/>
      <c r="S13" s="261"/>
      <c r="T13" s="261"/>
      <c r="U13" s="261"/>
      <c r="V13" s="261"/>
      <c r="W13" s="261"/>
      <c r="X13" s="261"/>
      <c r="Y13" s="261"/>
      <c r="Z13" s="261"/>
      <c r="AA13" s="261"/>
      <c r="AB13" s="261"/>
      <c r="AC13" s="261"/>
      <c r="AD13" s="261"/>
      <c r="AE13" s="261"/>
      <c r="AF13" s="261"/>
      <c r="AG13" s="261"/>
      <c r="AH13" s="261"/>
      <c r="AI13" s="261"/>
      <c r="AJ13" s="261"/>
      <c r="AK13" s="104">
        <f t="shared" si="4"/>
        <v>0</v>
      </c>
      <c r="AL13" s="101"/>
      <c r="AM13" s="105">
        <f t="shared" si="5"/>
        <v>0</v>
      </c>
      <c r="AN13" s="255"/>
    </row>
    <row r="14" spans="2:42" ht="15.75" customHeight="1" x14ac:dyDescent="0.5">
      <c r="B14" s="149"/>
      <c r="C14" s="260"/>
      <c r="D14" s="260"/>
      <c r="E14" s="260"/>
      <c r="F14" s="50"/>
      <c r="G14" s="98"/>
      <c r="H14" s="270"/>
      <c r="I14" s="261"/>
      <c r="J14" s="261"/>
      <c r="K14" s="261"/>
      <c r="L14" s="261"/>
      <c r="M14" s="261"/>
      <c r="N14" s="261"/>
      <c r="O14" s="104">
        <f t="shared" si="3"/>
        <v>0</v>
      </c>
      <c r="P14" s="101"/>
      <c r="Q14" s="270"/>
      <c r="R14" s="261"/>
      <c r="S14" s="261"/>
      <c r="T14" s="261"/>
      <c r="U14" s="261"/>
      <c r="V14" s="261"/>
      <c r="W14" s="261"/>
      <c r="X14" s="261"/>
      <c r="Y14" s="261"/>
      <c r="Z14" s="261"/>
      <c r="AA14" s="261"/>
      <c r="AB14" s="261"/>
      <c r="AC14" s="261"/>
      <c r="AD14" s="261"/>
      <c r="AE14" s="261"/>
      <c r="AF14" s="261"/>
      <c r="AG14" s="261"/>
      <c r="AH14" s="261"/>
      <c r="AI14" s="261"/>
      <c r="AJ14" s="261"/>
      <c r="AK14" s="104">
        <f t="shared" si="4"/>
        <v>0</v>
      </c>
      <c r="AL14" s="101"/>
      <c r="AM14" s="105">
        <f t="shared" si="5"/>
        <v>0</v>
      </c>
      <c r="AN14" s="255"/>
    </row>
    <row r="15" spans="2:42" ht="15.75" customHeight="1" x14ac:dyDescent="0.5">
      <c r="B15" s="149"/>
      <c r="C15" s="260"/>
      <c r="D15" s="260"/>
      <c r="E15" s="260"/>
      <c r="F15" s="50"/>
      <c r="G15" s="98"/>
      <c r="H15" s="270"/>
      <c r="I15" s="261"/>
      <c r="J15" s="261"/>
      <c r="K15" s="261"/>
      <c r="L15" s="261"/>
      <c r="M15" s="261"/>
      <c r="N15" s="261"/>
      <c r="O15" s="104">
        <f t="shared" si="3"/>
        <v>0</v>
      </c>
      <c r="P15" s="101"/>
      <c r="Q15" s="270"/>
      <c r="R15" s="261"/>
      <c r="S15" s="261"/>
      <c r="T15" s="261"/>
      <c r="U15" s="261"/>
      <c r="V15" s="261"/>
      <c r="W15" s="261"/>
      <c r="X15" s="261"/>
      <c r="Y15" s="261"/>
      <c r="Z15" s="261"/>
      <c r="AA15" s="261"/>
      <c r="AB15" s="261"/>
      <c r="AC15" s="261"/>
      <c r="AD15" s="261"/>
      <c r="AE15" s="261"/>
      <c r="AF15" s="261"/>
      <c r="AG15" s="261"/>
      <c r="AH15" s="261"/>
      <c r="AI15" s="261"/>
      <c r="AJ15" s="261"/>
      <c r="AK15" s="104">
        <f t="shared" si="4"/>
        <v>0</v>
      </c>
      <c r="AL15" s="101"/>
      <c r="AM15" s="105">
        <f t="shared" si="5"/>
        <v>0</v>
      </c>
      <c r="AN15" s="255"/>
    </row>
    <row r="16" spans="2:42" ht="15.75" customHeight="1" x14ac:dyDescent="0.5">
      <c r="B16" s="149"/>
      <c r="C16" s="260"/>
      <c r="D16" s="260"/>
      <c r="E16" s="260"/>
      <c r="F16" s="50"/>
      <c r="G16" s="98"/>
      <c r="H16" s="270"/>
      <c r="I16" s="261"/>
      <c r="J16" s="261"/>
      <c r="K16" s="261"/>
      <c r="L16" s="261"/>
      <c r="M16" s="261"/>
      <c r="N16" s="261"/>
      <c r="O16" s="104">
        <f t="shared" si="3"/>
        <v>0</v>
      </c>
      <c r="P16" s="101"/>
      <c r="Q16" s="270"/>
      <c r="R16" s="261"/>
      <c r="S16" s="261"/>
      <c r="T16" s="261"/>
      <c r="U16" s="261"/>
      <c r="V16" s="261"/>
      <c r="W16" s="261"/>
      <c r="X16" s="261"/>
      <c r="Y16" s="261"/>
      <c r="Z16" s="261"/>
      <c r="AA16" s="261"/>
      <c r="AB16" s="261"/>
      <c r="AC16" s="261"/>
      <c r="AD16" s="261"/>
      <c r="AE16" s="261"/>
      <c r="AF16" s="261"/>
      <c r="AG16" s="261"/>
      <c r="AH16" s="261"/>
      <c r="AI16" s="261"/>
      <c r="AJ16" s="261"/>
      <c r="AK16" s="104">
        <f t="shared" si="4"/>
        <v>0</v>
      </c>
      <c r="AL16" s="101"/>
      <c r="AM16" s="105">
        <f t="shared" si="5"/>
        <v>0</v>
      </c>
      <c r="AN16" s="255"/>
    </row>
    <row r="17" spans="2:40" ht="15.75" customHeight="1" x14ac:dyDescent="0.5">
      <c r="B17" s="149"/>
      <c r="C17" s="260"/>
      <c r="D17" s="260"/>
      <c r="E17" s="260"/>
      <c r="F17" s="50"/>
      <c r="G17" s="98"/>
      <c r="H17" s="270"/>
      <c r="I17" s="261"/>
      <c r="J17" s="261"/>
      <c r="K17" s="261"/>
      <c r="L17" s="261"/>
      <c r="M17" s="261"/>
      <c r="N17" s="261"/>
      <c r="O17" s="104">
        <f t="shared" si="3"/>
        <v>0</v>
      </c>
      <c r="P17" s="101"/>
      <c r="Q17" s="270"/>
      <c r="R17" s="261"/>
      <c r="S17" s="261"/>
      <c r="T17" s="261"/>
      <c r="U17" s="261"/>
      <c r="V17" s="261"/>
      <c r="W17" s="261"/>
      <c r="X17" s="261"/>
      <c r="Y17" s="261"/>
      <c r="Z17" s="261"/>
      <c r="AA17" s="261"/>
      <c r="AB17" s="261"/>
      <c r="AC17" s="261"/>
      <c r="AD17" s="261"/>
      <c r="AE17" s="261"/>
      <c r="AF17" s="261"/>
      <c r="AG17" s="261"/>
      <c r="AH17" s="261"/>
      <c r="AI17" s="261"/>
      <c r="AJ17" s="261"/>
      <c r="AK17" s="104">
        <f t="shared" si="4"/>
        <v>0</v>
      </c>
      <c r="AL17" s="101"/>
      <c r="AM17" s="105">
        <f t="shared" si="5"/>
        <v>0</v>
      </c>
      <c r="AN17" s="255"/>
    </row>
    <row r="18" spans="2:40" ht="15.75" customHeight="1" x14ac:dyDescent="0.5">
      <c r="B18" s="149"/>
      <c r="C18" s="260"/>
      <c r="D18" s="260"/>
      <c r="E18" s="260"/>
      <c r="F18" s="50"/>
      <c r="G18" s="98"/>
      <c r="H18" s="270"/>
      <c r="I18" s="261"/>
      <c r="J18" s="261"/>
      <c r="K18" s="261"/>
      <c r="L18" s="261"/>
      <c r="M18" s="261"/>
      <c r="N18" s="261"/>
      <c r="O18" s="104">
        <f t="shared" si="3"/>
        <v>0</v>
      </c>
      <c r="P18" s="101"/>
      <c r="Q18" s="270"/>
      <c r="R18" s="261"/>
      <c r="S18" s="261"/>
      <c r="T18" s="261"/>
      <c r="U18" s="261"/>
      <c r="V18" s="261"/>
      <c r="W18" s="261"/>
      <c r="X18" s="261"/>
      <c r="Y18" s="261"/>
      <c r="Z18" s="261"/>
      <c r="AA18" s="261"/>
      <c r="AB18" s="261"/>
      <c r="AC18" s="261"/>
      <c r="AD18" s="261"/>
      <c r="AE18" s="261"/>
      <c r="AF18" s="261"/>
      <c r="AG18" s="261"/>
      <c r="AH18" s="261"/>
      <c r="AI18" s="261"/>
      <c r="AJ18" s="261"/>
      <c r="AK18" s="104">
        <f t="shared" si="4"/>
        <v>0</v>
      </c>
      <c r="AL18" s="101"/>
      <c r="AM18" s="105">
        <f t="shared" si="5"/>
        <v>0</v>
      </c>
      <c r="AN18" s="255"/>
    </row>
    <row r="19" spans="2:40" ht="15.75" customHeight="1" x14ac:dyDescent="0.5">
      <c r="B19" s="149"/>
      <c r="C19" s="260"/>
      <c r="D19" s="260"/>
      <c r="E19" s="260"/>
      <c r="F19" s="50"/>
      <c r="G19" s="98"/>
      <c r="H19" s="270"/>
      <c r="I19" s="261"/>
      <c r="J19" s="261"/>
      <c r="K19" s="261"/>
      <c r="L19" s="261"/>
      <c r="M19" s="261"/>
      <c r="N19" s="261"/>
      <c r="O19" s="104">
        <f t="shared" si="3"/>
        <v>0</v>
      </c>
      <c r="P19" s="101"/>
      <c r="Q19" s="270"/>
      <c r="R19" s="261"/>
      <c r="S19" s="261"/>
      <c r="T19" s="261"/>
      <c r="U19" s="261"/>
      <c r="V19" s="261"/>
      <c r="W19" s="261"/>
      <c r="X19" s="261"/>
      <c r="Y19" s="261"/>
      <c r="Z19" s="261"/>
      <c r="AA19" s="261"/>
      <c r="AB19" s="261"/>
      <c r="AC19" s="261"/>
      <c r="AD19" s="261"/>
      <c r="AE19" s="261"/>
      <c r="AF19" s="261"/>
      <c r="AG19" s="261"/>
      <c r="AH19" s="261"/>
      <c r="AI19" s="261"/>
      <c r="AJ19" s="261"/>
      <c r="AK19" s="104">
        <f t="shared" si="4"/>
        <v>0</v>
      </c>
      <c r="AL19" s="101"/>
      <c r="AM19" s="105">
        <f t="shared" si="5"/>
        <v>0</v>
      </c>
      <c r="AN19" s="255"/>
    </row>
    <row r="20" spans="2:40" ht="15.75" customHeight="1" x14ac:dyDescent="0.5">
      <c r="B20" s="149"/>
      <c r="C20" s="260"/>
      <c r="D20" s="260"/>
      <c r="E20" s="260"/>
      <c r="F20" s="50"/>
      <c r="G20" s="98"/>
      <c r="H20" s="270"/>
      <c r="I20" s="261"/>
      <c r="J20" s="261"/>
      <c r="K20" s="261"/>
      <c r="L20" s="261"/>
      <c r="M20" s="261"/>
      <c r="N20" s="261"/>
      <c r="O20" s="104">
        <f t="shared" si="3"/>
        <v>0</v>
      </c>
      <c r="P20" s="101"/>
      <c r="Q20" s="270"/>
      <c r="R20" s="261"/>
      <c r="S20" s="261"/>
      <c r="T20" s="261"/>
      <c r="U20" s="261"/>
      <c r="V20" s="261"/>
      <c r="W20" s="261"/>
      <c r="X20" s="261"/>
      <c r="Y20" s="261"/>
      <c r="Z20" s="261"/>
      <c r="AA20" s="261"/>
      <c r="AB20" s="261"/>
      <c r="AC20" s="261"/>
      <c r="AD20" s="261"/>
      <c r="AE20" s="261"/>
      <c r="AF20" s="261"/>
      <c r="AG20" s="261"/>
      <c r="AH20" s="261"/>
      <c r="AI20" s="261"/>
      <c r="AJ20" s="261"/>
      <c r="AK20" s="104">
        <f t="shared" si="4"/>
        <v>0</v>
      </c>
      <c r="AL20" s="101"/>
      <c r="AM20" s="105">
        <f t="shared" si="5"/>
        <v>0</v>
      </c>
      <c r="AN20" s="255"/>
    </row>
    <row r="21" spans="2:40" ht="15.75" customHeight="1" x14ac:dyDescent="0.5">
      <c r="B21" s="149"/>
      <c r="C21" s="260"/>
      <c r="D21" s="260"/>
      <c r="E21" s="260"/>
      <c r="F21" s="50"/>
      <c r="G21" s="98"/>
      <c r="H21" s="270"/>
      <c r="I21" s="261"/>
      <c r="J21" s="261"/>
      <c r="K21" s="261"/>
      <c r="L21" s="261"/>
      <c r="M21" s="261"/>
      <c r="N21" s="261"/>
      <c r="O21" s="104">
        <f t="shared" si="3"/>
        <v>0</v>
      </c>
      <c r="P21" s="101"/>
      <c r="Q21" s="270"/>
      <c r="R21" s="261"/>
      <c r="S21" s="261"/>
      <c r="T21" s="261"/>
      <c r="U21" s="261"/>
      <c r="V21" s="261"/>
      <c r="W21" s="261"/>
      <c r="X21" s="261"/>
      <c r="Y21" s="261"/>
      <c r="Z21" s="261"/>
      <c r="AA21" s="261"/>
      <c r="AB21" s="261"/>
      <c r="AC21" s="261"/>
      <c r="AD21" s="261"/>
      <c r="AE21" s="261"/>
      <c r="AF21" s="261"/>
      <c r="AG21" s="261"/>
      <c r="AH21" s="261"/>
      <c r="AI21" s="261"/>
      <c r="AJ21" s="261"/>
      <c r="AK21" s="104">
        <f t="shared" si="4"/>
        <v>0</v>
      </c>
      <c r="AL21" s="101"/>
      <c r="AM21" s="105">
        <f t="shared" si="5"/>
        <v>0</v>
      </c>
      <c r="AN21" s="255"/>
    </row>
    <row r="22" spans="2:40" ht="15.75" customHeight="1" x14ac:dyDescent="0.5">
      <c r="B22" s="149"/>
      <c r="C22" s="260"/>
      <c r="D22" s="260"/>
      <c r="E22" s="260"/>
      <c r="F22" s="50"/>
      <c r="G22" s="98"/>
      <c r="H22" s="270"/>
      <c r="I22" s="261"/>
      <c r="J22" s="261"/>
      <c r="K22" s="261"/>
      <c r="L22" s="261"/>
      <c r="M22" s="261"/>
      <c r="N22" s="261"/>
      <c r="O22" s="104">
        <f t="shared" si="3"/>
        <v>0</v>
      </c>
      <c r="P22" s="101"/>
      <c r="Q22" s="270"/>
      <c r="R22" s="261"/>
      <c r="S22" s="261"/>
      <c r="T22" s="261"/>
      <c r="U22" s="261"/>
      <c r="V22" s="261"/>
      <c r="W22" s="261"/>
      <c r="X22" s="261"/>
      <c r="Y22" s="261"/>
      <c r="Z22" s="261"/>
      <c r="AA22" s="261"/>
      <c r="AB22" s="261"/>
      <c r="AC22" s="261"/>
      <c r="AD22" s="261"/>
      <c r="AE22" s="261"/>
      <c r="AF22" s="261"/>
      <c r="AG22" s="261"/>
      <c r="AH22" s="261"/>
      <c r="AI22" s="261"/>
      <c r="AJ22" s="261"/>
      <c r="AK22" s="104">
        <f t="shared" si="4"/>
        <v>0</v>
      </c>
      <c r="AL22" s="101"/>
      <c r="AM22" s="105">
        <f t="shared" si="5"/>
        <v>0</v>
      </c>
      <c r="AN22" s="255"/>
    </row>
    <row r="23" spans="2:40" ht="15.75" customHeight="1" x14ac:dyDescent="0.5">
      <c r="B23" s="149"/>
      <c r="C23" s="260"/>
      <c r="D23" s="260"/>
      <c r="E23" s="260"/>
      <c r="F23" s="50"/>
      <c r="G23" s="98"/>
      <c r="H23" s="270"/>
      <c r="I23" s="261"/>
      <c r="J23" s="261"/>
      <c r="K23" s="261"/>
      <c r="L23" s="261"/>
      <c r="M23" s="261"/>
      <c r="N23" s="261"/>
      <c r="O23" s="104">
        <f t="shared" si="3"/>
        <v>0</v>
      </c>
      <c r="P23" s="101"/>
      <c r="Q23" s="270"/>
      <c r="R23" s="261"/>
      <c r="S23" s="261"/>
      <c r="T23" s="261"/>
      <c r="U23" s="261"/>
      <c r="V23" s="261"/>
      <c r="W23" s="261"/>
      <c r="X23" s="261"/>
      <c r="Y23" s="261"/>
      <c r="Z23" s="261"/>
      <c r="AA23" s="261"/>
      <c r="AB23" s="261"/>
      <c r="AC23" s="261"/>
      <c r="AD23" s="261"/>
      <c r="AE23" s="261"/>
      <c r="AF23" s="261"/>
      <c r="AG23" s="261"/>
      <c r="AH23" s="261"/>
      <c r="AI23" s="261"/>
      <c r="AJ23" s="261"/>
      <c r="AK23" s="104">
        <f t="shared" si="4"/>
        <v>0</v>
      </c>
      <c r="AL23" s="101"/>
      <c r="AM23" s="105">
        <f t="shared" si="5"/>
        <v>0</v>
      </c>
      <c r="AN23" s="255"/>
    </row>
    <row r="24" spans="2:40" ht="15.75" customHeight="1" x14ac:dyDescent="0.5">
      <c r="B24" s="149"/>
      <c r="C24" s="260"/>
      <c r="D24" s="260"/>
      <c r="E24" s="260"/>
      <c r="F24" s="50"/>
      <c r="G24" s="98"/>
      <c r="H24" s="270"/>
      <c r="I24" s="261"/>
      <c r="J24" s="261"/>
      <c r="K24" s="261"/>
      <c r="L24" s="261"/>
      <c r="M24" s="261"/>
      <c r="N24" s="261"/>
      <c r="O24" s="104">
        <f t="shared" si="3"/>
        <v>0</v>
      </c>
      <c r="P24" s="101"/>
      <c r="Q24" s="270"/>
      <c r="R24" s="261"/>
      <c r="S24" s="261"/>
      <c r="T24" s="261"/>
      <c r="U24" s="261"/>
      <c r="V24" s="261"/>
      <c r="W24" s="261"/>
      <c r="X24" s="261"/>
      <c r="Y24" s="261"/>
      <c r="Z24" s="261"/>
      <c r="AA24" s="261"/>
      <c r="AB24" s="261"/>
      <c r="AC24" s="261"/>
      <c r="AD24" s="261"/>
      <c r="AE24" s="261"/>
      <c r="AF24" s="261"/>
      <c r="AG24" s="261"/>
      <c r="AH24" s="261"/>
      <c r="AI24" s="261"/>
      <c r="AJ24" s="261"/>
      <c r="AK24" s="104">
        <f t="shared" si="4"/>
        <v>0</v>
      </c>
      <c r="AL24" s="101"/>
      <c r="AM24" s="105">
        <f t="shared" si="5"/>
        <v>0</v>
      </c>
      <c r="AN24" s="255"/>
    </row>
    <row r="25" spans="2:40" ht="15.75" customHeight="1" x14ac:dyDescent="0.5">
      <c r="B25" s="149"/>
      <c r="C25" s="260"/>
      <c r="D25" s="260"/>
      <c r="E25" s="260"/>
      <c r="F25" s="50"/>
      <c r="G25" s="98"/>
      <c r="H25" s="270"/>
      <c r="I25" s="261"/>
      <c r="J25" s="261"/>
      <c r="K25" s="261"/>
      <c r="L25" s="261"/>
      <c r="M25" s="261"/>
      <c r="N25" s="261"/>
      <c r="O25" s="104">
        <f t="shared" si="3"/>
        <v>0</v>
      </c>
      <c r="P25" s="101"/>
      <c r="Q25" s="270"/>
      <c r="R25" s="261"/>
      <c r="S25" s="261"/>
      <c r="T25" s="261"/>
      <c r="U25" s="261"/>
      <c r="V25" s="261"/>
      <c r="W25" s="261"/>
      <c r="X25" s="261"/>
      <c r="Y25" s="261"/>
      <c r="Z25" s="261"/>
      <c r="AA25" s="261"/>
      <c r="AB25" s="261"/>
      <c r="AC25" s="261"/>
      <c r="AD25" s="261"/>
      <c r="AE25" s="261"/>
      <c r="AF25" s="261"/>
      <c r="AG25" s="261"/>
      <c r="AH25" s="261"/>
      <c r="AI25" s="261"/>
      <c r="AJ25" s="261"/>
      <c r="AK25" s="104">
        <f t="shared" si="4"/>
        <v>0</v>
      </c>
      <c r="AL25" s="101"/>
      <c r="AM25" s="105">
        <f t="shared" si="5"/>
        <v>0</v>
      </c>
      <c r="AN25" s="255"/>
    </row>
    <row r="26" spans="2:40" ht="15.75" customHeight="1" x14ac:dyDescent="0.5">
      <c r="B26" s="149"/>
      <c r="C26" s="260"/>
      <c r="D26" s="260"/>
      <c r="E26" s="260"/>
      <c r="F26" s="50"/>
      <c r="G26" s="98"/>
      <c r="H26" s="270"/>
      <c r="I26" s="261"/>
      <c r="J26" s="261"/>
      <c r="K26" s="261"/>
      <c r="L26" s="261"/>
      <c r="M26" s="261"/>
      <c r="N26" s="261"/>
      <c r="O26" s="104">
        <f t="shared" si="3"/>
        <v>0</v>
      </c>
      <c r="P26" s="101"/>
      <c r="Q26" s="270"/>
      <c r="R26" s="261"/>
      <c r="S26" s="261"/>
      <c r="T26" s="261"/>
      <c r="U26" s="261"/>
      <c r="V26" s="261"/>
      <c r="W26" s="261"/>
      <c r="X26" s="261"/>
      <c r="Y26" s="261"/>
      <c r="Z26" s="261"/>
      <c r="AA26" s="261"/>
      <c r="AB26" s="261"/>
      <c r="AC26" s="261"/>
      <c r="AD26" s="261"/>
      <c r="AE26" s="261"/>
      <c r="AF26" s="261"/>
      <c r="AG26" s="261"/>
      <c r="AH26" s="261"/>
      <c r="AI26" s="261"/>
      <c r="AJ26" s="261"/>
      <c r="AK26" s="104">
        <f t="shared" si="4"/>
        <v>0</v>
      </c>
      <c r="AL26" s="101"/>
      <c r="AM26" s="105">
        <f t="shared" si="5"/>
        <v>0</v>
      </c>
      <c r="AN26" s="255"/>
    </row>
    <row r="27" spans="2:40" ht="15.75" customHeight="1" x14ac:dyDescent="0.5">
      <c r="B27" s="149"/>
      <c r="C27" s="260"/>
      <c r="D27" s="260"/>
      <c r="E27" s="260"/>
      <c r="F27" s="50"/>
      <c r="G27" s="98"/>
      <c r="H27" s="270"/>
      <c r="I27" s="261"/>
      <c r="J27" s="261"/>
      <c r="K27" s="261"/>
      <c r="L27" s="261"/>
      <c r="M27" s="261"/>
      <c r="N27" s="261"/>
      <c r="O27" s="104">
        <f t="shared" si="3"/>
        <v>0</v>
      </c>
      <c r="P27" s="101"/>
      <c r="Q27" s="270"/>
      <c r="R27" s="261"/>
      <c r="S27" s="261"/>
      <c r="T27" s="261"/>
      <c r="U27" s="261"/>
      <c r="V27" s="261"/>
      <c r="W27" s="261"/>
      <c r="X27" s="261"/>
      <c r="Y27" s="261"/>
      <c r="Z27" s="261"/>
      <c r="AA27" s="261"/>
      <c r="AB27" s="261"/>
      <c r="AC27" s="261"/>
      <c r="AD27" s="261"/>
      <c r="AE27" s="261"/>
      <c r="AF27" s="261"/>
      <c r="AG27" s="261"/>
      <c r="AH27" s="261"/>
      <c r="AI27" s="261"/>
      <c r="AJ27" s="261"/>
      <c r="AK27" s="104">
        <f t="shared" si="4"/>
        <v>0</v>
      </c>
      <c r="AL27" s="101"/>
      <c r="AM27" s="105">
        <f t="shared" si="5"/>
        <v>0</v>
      </c>
      <c r="AN27" s="255"/>
    </row>
    <row r="28" spans="2:40" ht="15.75" customHeight="1" x14ac:dyDescent="0.5">
      <c r="B28" s="149"/>
      <c r="C28" s="260"/>
      <c r="D28" s="260"/>
      <c r="E28" s="260"/>
      <c r="F28" s="50"/>
      <c r="G28" s="98"/>
      <c r="H28" s="270"/>
      <c r="I28" s="261"/>
      <c r="J28" s="261"/>
      <c r="K28" s="261"/>
      <c r="L28" s="261"/>
      <c r="M28" s="261"/>
      <c r="N28" s="261"/>
      <c r="O28" s="104">
        <f t="shared" si="3"/>
        <v>0</v>
      </c>
      <c r="P28" s="101"/>
      <c r="Q28" s="270"/>
      <c r="R28" s="261"/>
      <c r="S28" s="261"/>
      <c r="T28" s="261"/>
      <c r="U28" s="261"/>
      <c r="V28" s="261"/>
      <c r="W28" s="261"/>
      <c r="X28" s="261"/>
      <c r="Y28" s="261"/>
      <c r="Z28" s="261"/>
      <c r="AA28" s="261"/>
      <c r="AB28" s="261"/>
      <c r="AC28" s="261"/>
      <c r="AD28" s="261"/>
      <c r="AE28" s="261"/>
      <c r="AF28" s="261"/>
      <c r="AG28" s="261"/>
      <c r="AH28" s="261"/>
      <c r="AI28" s="261"/>
      <c r="AJ28" s="261"/>
      <c r="AK28" s="104">
        <f t="shared" si="4"/>
        <v>0</v>
      </c>
      <c r="AL28" s="101"/>
      <c r="AM28" s="105">
        <f t="shared" si="5"/>
        <v>0</v>
      </c>
      <c r="AN28" s="255"/>
    </row>
    <row r="29" spans="2:40" ht="15.75" customHeight="1" x14ac:dyDescent="0.5">
      <c r="B29" s="149"/>
      <c r="C29" s="260"/>
      <c r="D29" s="260"/>
      <c r="E29" s="260"/>
      <c r="F29" s="50"/>
      <c r="G29" s="98"/>
      <c r="H29" s="270"/>
      <c r="I29" s="261"/>
      <c r="J29" s="261"/>
      <c r="K29" s="261"/>
      <c r="L29" s="261"/>
      <c r="M29" s="261"/>
      <c r="N29" s="261"/>
      <c r="O29" s="104">
        <f t="shared" si="3"/>
        <v>0</v>
      </c>
      <c r="P29" s="101"/>
      <c r="Q29" s="270"/>
      <c r="R29" s="261"/>
      <c r="S29" s="261"/>
      <c r="T29" s="261"/>
      <c r="U29" s="261"/>
      <c r="V29" s="261"/>
      <c r="W29" s="261"/>
      <c r="X29" s="261"/>
      <c r="Y29" s="261"/>
      <c r="Z29" s="261"/>
      <c r="AA29" s="261"/>
      <c r="AB29" s="261"/>
      <c r="AC29" s="261"/>
      <c r="AD29" s="261"/>
      <c r="AE29" s="261"/>
      <c r="AF29" s="261"/>
      <c r="AG29" s="261"/>
      <c r="AH29" s="261"/>
      <c r="AI29" s="261"/>
      <c r="AJ29" s="261"/>
      <c r="AK29" s="104">
        <f t="shared" si="4"/>
        <v>0</v>
      </c>
      <c r="AL29" s="101"/>
      <c r="AM29" s="105">
        <f t="shared" si="5"/>
        <v>0</v>
      </c>
      <c r="AN29" s="255"/>
    </row>
    <row r="30" spans="2:40" ht="15.75" customHeight="1" x14ac:dyDescent="0.5">
      <c r="B30" s="149"/>
      <c r="C30" s="260"/>
      <c r="D30" s="260"/>
      <c r="E30" s="260"/>
      <c r="F30" s="50"/>
      <c r="G30" s="98"/>
      <c r="H30" s="270"/>
      <c r="I30" s="261"/>
      <c r="J30" s="261"/>
      <c r="K30" s="261"/>
      <c r="L30" s="261"/>
      <c r="M30" s="261"/>
      <c r="N30" s="261"/>
      <c r="O30" s="104">
        <f t="shared" si="3"/>
        <v>0</v>
      </c>
      <c r="P30" s="101"/>
      <c r="Q30" s="270"/>
      <c r="R30" s="261"/>
      <c r="S30" s="261"/>
      <c r="T30" s="261"/>
      <c r="U30" s="261"/>
      <c r="V30" s="261"/>
      <c r="W30" s="261"/>
      <c r="X30" s="261"/>
      <c r="Y30" s="261"/>
      <c r="Z30" s="261"/>
      <c r="AA30" s="261"/>
      <c r="AB30" s="261"/>
      <c r="AC30" s="261"/>
      <c r="AD30" s="261"/>
      <c r="AE30" s="261"/>
      <c r="AF30" s="261"/>
      <c r="AG30" s="261"/>
      <c r="AH30" s="261"/>
      <c r="AI30" s="261"/>
      <c r="AJ30" s="261"/>
      <c r="AK30" s="104">
        <f t="shared" si="4"/>
        <v>0</v>
      </c>
      <c r="AL30" s="101"/>
      <c r="AM30" s="105">
        <f t="shared" si="5"/>
        <v>0</v>
      </c>
      <c r="AN30" s="255"/>
    </row>
    <row r="31" spans="2:40" ht="15.75" customHeight="1" x14ac:dyDescent="0.5">
      <c r="B31" s="149"/>
      <c r="C31" s="260"/>
      <c r="D31" s="260"/>
      <c r="E31" s="260"/>
      <c r="F31" s="50"/>
      <c r="G31" s="98"/>
      <c r="H31" s="270"/>
      <c r="I31" s="261"/>
      <c r="J31" s="261"/>
      <c r="K31" s="261"/>
      <c r="L31" s="261"/>
      <c r="M31" s="261"/>
      <c r="N31" s="261"/>
      <c r="O31" s="104">
        <f t="shared" si="3"/>
        <v>0</v>
      </c>
      <c r="P31" s="101"/>
      <c r="Q31" s="270"/>
      <c r="R31" s="261"/>
      <c r="S31" s="261"/>
      <c r="T31" s="261"/>
      <c r="U31" s="261"/>
      <c r="V31" s="261"/>
      <c r="W31" s="261"/>
      <c r="X31" s="261"/>
      <c r="Y31" s="261"/>
      <c r="Z31" s="261"/>
      <c r="AA31" s="261"/>
      <c r="AB31" s="261"/>
      <c r="AC31" s="261"/>
      <c r="AD31" s="261"/>
      <c r="AE31" s="261"/>
      <c r="AF31" s="261"/>
      <c r="AG31" s="261"/>
      <c r="AH31" s="261"/>
      <c r="AI31" s="261"/>
      <c r="AJ31" s="261"/>
      <c r="AK31" s="104">
        <f t="shared" si="4"/>
        <v>0</v>
      </c>
      <c r="AL31" s="101"/>
      <c r="AM31" s="105">
        <f t="shared" si="5"/>
        <v>0</v>
      </c>
      <c r="AN31" s="255"/>
    </row>
    <row r="32" spans="2:40" ht="15.75" customHeight="1" x14ac:dyDescent="0.5">
      <c r="B32" s="149"/>
      <c r="C32" s="260"/>
      <c r="D32" s="260"/>
      <c r="E32" s="260"/>
      <c r="F32" s="50"/>
      <c r="G32" s="98"/>
      <c r="H32" s="270"/>
      <c r="I32" s="261"/>
      <c r="J32" s="261"/>
      <c r="K32" s="261"/>
      <c r="L32" s="261"/>
      <c r="M32" s="261"/>
      <c r="N32" s="261"/>
      <c r="O32" s="104">
        <f t="shared" si="3"/>
        <v>0</v>
      </c>
      <c r="P32" s="101"/>
      <c r="Q32" s="270"/>
      <c r="R32" s="261"/>
      <c r="S32" s="261"/>
      <c r="T32" s="261"/>
      <c r="U32" s="261"/>
      <c r="V32" s="261"/>
      <c r="W32" s="261"/>
      <c r="X32" s="261"/>
      <c r="Y32" s="261"/>
      <c r="Z32" s="261"/>
      <c r="AA32" s="261"/>
      <c r="AB32" s="261"/>
      <c r="AC32" s="261"/>
      <c r="AD32" s="261"/>
      <c r="AE32" s="261"/>
      <c r="AF32" s="261"/>
      <c r="AG32" s="261"/>
      <c r="AH32" s="261"/>
      <c r="AI32" s="261"/>
      <c r="AJ32" s="261"/>
      <c r="AK32" s="104">
        <f t="shared" si="4"/>
        <v>0</v>
      </c>
      <c r="AL32" s="101"/>
      <c r="AM32" s="105">
        <f t="shared" si="5"/>
        <v>0</v>
      </c>
      <c r="AN32" s="255"/>
    </row>
    <row r="33" spans="2:40" ht="15.75" customHeight="1" x14ac:dyDescent="0.5">
      <c r="B33" s="149"/>
      <c r="C33" s="260"/>
      <c r="D33" s="260"/>
      <c r="E33" s="260"/>
      <c r="F33" s="50"/>
      <c r="G33" s="98"/>
      <c r="H33" s="270"/>
      <c r="I33" s="261"/>
      <c r="J33" s="261"/>
      <c r="K33" s="261"/>
      <c r="L33" s="261"/>
      <c r="M33" s="261"/>
      <c r="N33" s="261"/>
      <c r="O33" s="104">
        <f t="shared" si="3"/>
        <v>0</v>
      </c>
      <c r="P33" s="101"/>
      <c r="Q33" s="270"/>
      <c r="R33" s="261"/>
      <c r="S33" s="261"/>
      <c r="T33" s="261"/>
      <c r="U33" s="261"/>
      <c r="V33" s="261"/>
      <c r="W33" s="261"/>
      <c r="X33" s="261"/>
      <c r="Y33" s="261"/>
      <c r="Z33" s="261"/>
      <c r="AA33" s="261"/>
      <c r="AB33" s="261"/>
      <c r="AC33" s="261"/>
      <c r="AD33" s="261"/>
      <c r="AE33" s="261"/>
      <c r="AF33" s="261"/>
      <c r="AG33" s="261"/>
      <c r="AH33" s="261"/>
      <c r="AI33" s="261"/>
      <c r="AJ33" s="261"/>
      <c r="AK33" s="104">
        <f t="shared" si="4"/>
        <v>0</v>
      </c>
      <c r="AL33" s="101"/>
      <c r="AM33" s="105">
        <f t="shared" si="5"/>
        <v>0</v>
      </c>
      <c r="AN33" s="255"/>
    </row>
    <row r="34" spans="2:40" ht="15.75" customHeight="1" x14ac:dyDescent="0.5">
      <c r="B34" s="149"/>
      <c r="C34" s="260"/>
      <c r="D34" s="260"/>
      <c r="E34" s="260"/>
      <c r="F34" s="50"/>
      <c r="G34" s="98"/>
      <c r="H34" s="270"/>
      <c r="I34" s="261"/>
      <c r="J34" s="261"/>
      <c r="K34" s="261"/>
      <c r="L34" s="261"/>
      <c r="M34" s="261"/>
      <c r="N34" s="261"/>
      <c r="O34" s="104">
        <f t="shared" si="3"/>
        <v>0</v>
      </c>
      <c r="P34" s="101"/>
      <c r="Q34" s="270"/>
      <c r="R34" s="261"/>
      <c r="S34" s="261"/>
      <c r="T34" s="261"/>
      <c r="U34" s="261"/>
      <c r="V34" s="261"/>
      <c r="W34" s="261"/>
      <c r="X34" s="261"/>
      <c r="Y34" s="261"/>
      <c r="Z34" s="261"/>
      <c r="AA34" s="261"/>
      <c r="AB34" s="261"/>
      <c r="AC34" s="261"/>
      <c r="AD34" s="261"/>
      <c r="AE34" s="261"/>
      <c r="AF34" s="261"/>
      <c r="AG34" s="261"/>
      <c r="AH34" s="261"/>
      <c r="AI34" s="261"/>
      <c r="AJ34" s="261"/>
      <c r="AK34" s="104">
        <f t="shared" si="4"/>
        <v>0</v>
      </c>
      <c r="AL34" s="101"/>
      <c r="AM34" s="105">
        <f t="shared" si="5"/>
        <v>0</v>
      </c>
      <c r="AN34" s="255"/>
    </row>
    <row r="35" spans="2:40" ht="15.75" customHeight="1" x14ac:dyDescent="0.5">
      <c r="B35" s="149"/>
      <c r="C35" s="260"/>
      <c r="D35" s="260"/>
      <c r="E35" s="260"/>
      <c r="F35" s="50"/>
      <c r="G35" s="98"/>
      <c r="H35" s="270"/>
      <c r="I35" s="261"/>
      <c r="J35" s="261"/>
      <c r="K35" s="261"/>
      <c r="L35" s="261"/>
      <c r="M35" s="261"/>
      <c r="N35" s="261"/>
      <c r="O35" s="104">
        <f t="shared" si="3"/>
        <v>0</v>
      </c>
      <c r="P35" s="101"/>
      <c r="Q35" s="270"/>
      <c r="R35" s="261"/>
      <c r="S35" s="261"/>
      <c r="T35" s="261"/>
      <c r="U35" s="261"/>
      <c r="V35" s="261"/>
      <c r="W35" s="261"/>
      <c r="X35" s="261"/>
      <c r="Y35" s="261"/>
      <c r="Z35" s="261"/>
      <c r="AA35" s="261"/>
      <c r="AB35" s="261"/>
      <c r="AC35" s="261"/>
      <c r="AD35" s="261"/>
      <c r="AE35" s="261"/>
      <c r="AF35" s="261"/>
      <c r="AG35" s="261"/>
      <c r="AH35" s="261"/>
      <c r="AI35" s="261"/>
      <c r="AJ35" s="261"/>
      <c r="AK35" s="104">
        <f t="shared" si="4"/>
        <v>0</v>
      </c>
      <c r="AL35" s="101"/>
      <c r="AM35" s="105">
        <f t="shared" si="5"/>
        <v>0</v>
      </c>
      <c r="AN35" s="255"/>
    </row>
    <row r="36" spans="2:40" ht="15.75" customHeight="1" x14ac:dyDescent="0.5">
      <c r="B36" s="149"/>
      <c r="C36" s="260"/>
      <c r="D36" s="260"/>
      <c r="E36" s="260"/>
      <c r="F36" s="50"/>
      <c r="G36" s="98"/>
      <c r="H36" s="270"/>
      <c r="I36" s="261"/>
      <c r="J36" s="261"/>
      <c r="K36" s="261"/>
      <c r="L36" s="261"/>
      <c r="M36" s="261"/>
      <c r="N36" s="261"/>
      <c r="O36" s="104">
        <f t="shared" si="3"/>
        <v>0</v>
      </c>
      <c r="P36" s="101"/>
      <c r="Q36" s="270"/>
      <c r="R36" s="261"/>
      <c r="S36" s="261"/>
      <c r="T36" s="261"/>
      <c r="U36" s="261"/>
      <c r="V36" s="261"/>
      <c r="W36" s="261"/>
      <c r="X36" s="261"/>
      <c r="Y36" s="261"/>
      <c r="Z36" s="261"/>
      <c r="AA36" s="261"/>
      <c r="AB36" s="261"/>
      <c r="AC36" s="261"/>
      <c r="AD36" s="261"/>
      <c r="AE36" s="261"/>
      <c r="AF36" s="261"/>
      <c r="AG36" s="261"/>
      <c r="AH36" s="261"/>
      <c r="AI36" s="261"/>
      <c r="AJ36" s="261"/>
      <c r="AK36" s="104">
        <f t="shared" si="4"/>
        <v>0</v>
      </c>
      <c r="AL36" s="101"/>
      <c r="AM36" s="105">
        <f t="shared" si="5"/>
        <v>0</v>
      </c>
      <c r="AN36" s="255"/>
    </row>
    <row r="37" spans="2:40" ht="15.75" customHeight="1" x14ac:dyDescent="0.5">
      <c r="B37" s="149"/>
      <c r="C37" s="260"/>
      <c r="D37" s="260"/>
      <c r="E37" s="260"/>
      <c r="F37" s="50"/>
      <c r="G37" s="98"/>
      <c r="H37" s="270"/>
      <c r="I37" s="261"/>
      <c r="J37" s="261"/>
      <c r="K37" s="261"/>
      <c r="L37" s="261"/>
      <c r="M37" s="261"/>
      <c r="N37" s="261"/>
      <c r="O37" s="104">
        <f t="shared" si="3"/>
        <v>0</v>
      </c>
      <c r="P37" s="101"/>
      <c r="Q37" s="270"/>
      <c r="R37" s="261"/>
      <c r="S37" s="261"/>
      <c r="T37" s="261"/>
      <c r="U37" s="261"/>
      <c r="V37" s="261"/>
      <c r="W37" s="261"/>
      <c r="X37" s="261"/>
      <c r="Y37" s="261"/>
      <c r="Z37" s="261"/>
      <c r="AA37" s="261"/>
      <c r="AB37" s="261"/>
      <c r="AC37" s="261"/>
      <c r="AD37" s="261"/>
      <c r="AE37" s="261"/>
      <c r="AF37" s="261"/>
      <c r="AG37" s="261"/>
      <c r="AH37" s="261"/>
      <c r="AI37" s="261"/>
      <c r="AJ37" s="261"/>
      <c r="AK37" s="104">
        <f t="shared" si="4"/>
        <v>0</v>
      </c>
      <c r="AL37" s="101"/>
      <c r="AM37" s="105">
        <f t="shared" si="5"/>
        <v>0</v>
      </c>
      <c r="AN37" s="255"/>
    </row>
    <row r="38" spans="2:40" ht="15.75" customHeight="1" x14ac:dyDescent="0.5">
      <c r="B38" s="149"/>
      <c r="C38" s="260"/>
      <c r="D38" s="260"/>
      <c r="E38" s="260"/>
      <c r="F38" s="50"/>
      <c r="G38" s="98"/>
      <c r="H38" s="270"/>
      <c r="I38" s="261"/>
      <c r="J38" s="261"/>
      <c r="K38" s="261"/>
      <c r="L38" s="261"/>
      <c r="M38" s="261"/>
      <c r="N38" s="261"/>
      <c r="O38" s="104">
        <f t="shared" ref="O38:O69" si="6">SUM(H38:N38)</f>
        <v>0</v>
      </c>
      <c r="P38" s="101"/>
      <c r="Q38" s="270"/>
      <c r="R38" s="261"/>
      <c r="S38" s="261"/>
      <c r="T38" s="261"/>
      <c r="U38" s="261"/>
      <c r="V38" s="261"/>
      <c r="W38" s="261"/>
      <c r="X38" s="261"/>
      <c r="Y38" s="261"/>
      <c r="Z38" s="261"/>
      <c r="AA38" s="261"/>
      <c r="AB38" s="261"/>
      <c r="AC38" s="261"/>
      <c r="AD38" s="261"/>
      <c r="AE38" s="261"/>
      <c r="AF38" s="261"/>
      <c r="AG38" s="261"/>
      <c r="AH38" s="261"/>
      <c r="AI38" s="261"/>
      <c r="AJ38" s="261"/>
      <c r="AK38" s="104">
        <f t="shared" ref="AK38:AK69" si="7">SUM(Q38:AJ38)</f>
        <v>0</v>
      </c>
      <c r="AL38" s="101"/>
      <c r="AM38" s="105">
        <f t="shared" ref="AM38:AM69" si="8">AM37+O38-AK38</f>
        <v>0</v>
      </c>
      <c r="AN38" s="255"/>
    </row>
    <row r="39" spans="2:40" ht="15.75" customHeight="1" x14ac:dyDescent="0.5">
      <c r="B39" s="149"/>
      <c r="C39" s="260"/>
      <c r="D39" s="260"/>
      <c r="E39" s="260"/>
      <c r="F39" s="50"/>
      <c r="G39" s="98"/>
      <c r="H39" s="270"/>
      <c r="I39" s="261"/>
      <c r="J39" s="261"/>
      <c r="K39" s="261"/>
      <c r="L39" s="261"/>
      <c r="M39" s="261"/>
      <c r="N39" s="261"/>
      <c r="O39" s="104">
        <f t="shared" si="6"/>
        <v>0</v>
      </c>
      <c r="P39" s="101"/>
      <c r="Q39" s="270"/>
      <c r="R39" s="261"/>
      <c r="S39" s="261"/>
      <c r="T39" s="261"/>
      <c r="U39" s="261"/>
      <c r="V39" s="261"/>
      <c r="W39" s="261"/>
      <c r="X39" s="261"/>
      <c r="Y39" s="261"/>
      <c r="Z39" s="261"/>
      <c r="AA39" s="261"/>
      <c r="AB39" s="261"/>
      <c r="AC39" s="261"/>
      <c r="AD39" s="261"/>
      <c r="AE39" s="261"/>
      <c r="AF39" s="261"/>
      <c r="AG39" s="261"/>
      <c r="AH39" s="261"/>
      <c r="AI39" s="261"/>
      <c r="AJ39" s="261"/>
      <c r="AK39" s="104">
        <f t="shared" si="7"/>
        <v>0</v>
      </c>
      <c r="AL39" s="101"/>
      <c r="AM39" s="105">
        <f t="shared" si="8"/>
        <v>0</v>
      </c>
      <c r="AN39" s="255"/>
    </row>
    <row r="40" spans="2:40" ht="15.75" customHeight="1" x14ac:dyDescent="0.5">
      <c r="B40" s="149"/>
      <c r="C40" s="260"/>
      <c r="D40" s="260"/>
      <c r="E40" s="260"/>
      <c r="F40" s="50"/>
      <c r="G40" s="98"/>
      <c r="H40" s="270"/>
      <c r="I40" s="261"/>
      <c r="J40" s="261"/>
      <c r="K40" s="261"/>
      <c r="L40" s="261"/>
      <c r="M40" s="261"/>
      <c r="N40" s="261"/>
      <c r="O40" s="104">
        <f t="shared" si="6"/>
        <v>0</v>
      </c>
      <c r="P40" s="101"/>
      <c r="Q40" s="270"/>
      <c r="R40" s="261"/>
      <c r="S40" s="261"/>
      <c r="T40" s="261"/>
      <c r="U40" s="261"/>
      <c r="V40" s="261"/>
      <c r="W40" s="261"/>
      <c r="X40" s="261"/>
      <c r="Y40" s="261"/>
      <c r="Z40" s="261"/>
      <c r="AA40" s="261"/>
      <c r="AB40" s="261"/>
      <c r="AC40" s="261"/>
      <c r="AD40" s="261"/>
      <c r="AE40" s="261"/>
      <c r="AF40" s="261"/>
      <c r="AG40" s="261"/>
      <c r="AH40" s="261"/>
      <c r="AI40" s="261"/>
      <c r="AJ40" s="261"/>
      <c r="AK40" s="104">
        <f t="shared" si="7"/>
        <v>0</v>
      </c>
      <c r="AL40" s="101"/>
      <c r="AM40" s="105">
        <f t="shared" si="8"/>
        <v>0</v>
      </c>
      <c r="AN40" s="255"/>
    </row>
    <row r="41" spans="2:40" ht="15.75" customHeight="1" x14ac:dyDescent="0.5">
      <c r="B41" s="149"/>
      <c r="C41" s="260"/>
      <c r="D41" s="260"/>
      <c r="E41" s="260"/>
      <c r="F41" s="50"/>
      <c r="G41" s="98"/>
      <c r="H41" s="270"/>
      <c r="I41" s="261"/>
      <c r="J41" s="261"/>
      <c r="K41" s="261"/>
      <c r="L41" s="261"/>
      <c r="M41" s="261"/>
      <c r="N41" s="261"/>
      <c r="O41" s="104">
        <f t="shared" si="6"/>
        <v>0</v>
      </c>
      <c r="P41" s="101"/>
      <c r="Q41" s="270"/>
      <c r="R41" s="261"/>
      <c r="S41" s="261"/>
      <c r="T41" s="261"/>
      <c r="U41" s="261"/>
      <c r="V41" s="261"/>
      <c r="W41" s="261"/>
      <c r="X41" s="261"/>
      <c r="Y41" s="261"/>
      <c r="Z41" s="261"/>
      <c r="AA41" s="261"/>
      <c r="AB41" s="261"/>
      <c r="AC41" s="261"/>
      <c r="AD41" s="261"/>
      <c r="AE41" s="261"/>
      <c r="AF41" s="261"/>
      <c r="AG41" s="261"/>
      <c r="AH41" s="261"/>
      <c r="AI41" s="261"/>
      <c r="AJ41" s="261"/>
      <c r="AK41" s="104">
        <f t="shared" si="7"/>
        <v>0</v>
      </c>
      <c r="AL41" s="101"/>
      <c r="AM41" s="105">
        <f t="shared" si="8"/>
        <v>0</v>
      </c>
      <c r="AN41" s="255"/>
    </row>
    <row r="42" spans="2:40" ht="15.75" customHeight="1" x14ac:dyDescent="0.5">
      <c r="B42" s="149"/>
      <c r="C42" s="260"/>
      <c r="D42" s="260"/>
      <c r="E42" s="260"/>
      <c r="F42" s="50"/>
      <c r="G42" s="98"/>
      <c r="H42" s="270"/>
      <c r="I42" s="261"/>
      <c r="J42" s="261"/>
      <c r="K42" s="261"/>
      <c r="L42" s="261"/>
      <c r="M42" s="261"/>
      <c r="N42" s="261"/>
      <c r="O42" s="104">
        <f t="shared" si="6"/>
        <v>0</v>
      </c>
      <c r="P42" s="101"/>
      <c r="Q42" s="270"/>
      <c r="R42" s="261"/>
      <c r="S42" s="261"/>
      <c r="T42" s="261"/>
      <c r="U42" s="261"/>
      <c r="V42" s="261"/>
      <c r="W42" s="261"/>
      <c r="X42" s="261"/>
      <c r="Y42" s="261"/>
      <c r="Z42" s="261"/>
      <c r="AA42" s="261"/>
      <c r="AB42" s="261"/>
      <c r="AC42" s="261"/>
      <c r="AD42" s="261"/>
      <c r="AE42" s="261"/>
      <c r="AF42" s="261"/>
      <c r="AG42" s="261"/>
      <c r="AH42" s="261"/>
      <c r="AI42" s="261"/>
      <c r="AJ42" s="261"/>
      <c r="AK42" s="104">
        <f t="shared" si="7"/>
        <v>0</v>
      </c>
      <c r="AL42" s="101"/>
      <c r="AM42" s="105">
        <f t="shared" si="8"/>
        <v>0</v>
      </c>
      <c r="AN42" s="255"/>
    </row>
    <row r="43" spans="2:40" ht="15.75" customHeight="1" x14ac:dyDescent="0.5">
      <c r="B43" s="149"/>
      <c r="C43" s="260"/>
      <c r="D43" s="260"/>
      <c r="E43" s="260"/>
      <c r="F43" s="50"/>
      <c r="G43" s="98"/>
      <c r="H43" s="270"/>
      <c r="I43" s="261"/>
      <c r="J43" s="261"/>
      <c r="K43" s="261"/>
      <c r="L43" s="261"/>
      <c r="M43" s="261"/>
      <c r="N43" s="261"/>
      <c r="O43" s="104">
        <f t="shared" si="6"/>
        <v>0</v>
      </c>
      <c r="P43" s="101"/>
      <c r="Q43" s="270"/>
      <c r="R43" s="261"/>
      <c r="S43" s="261"/>
      <c r="T43" s="261"/>
      <c r="U43" s="261"/>
      <c r="V43" s="261"/>
      <c r="W43" s="261"/>
      <c r="X43" s="261"/>
      <c r="Y43" s="261"/>
      <c r="Z43" s="261"/>
      <c r="AA43" s="261"/>
      <c r="AB43" s="261"/>
      <c r="AC43" s="261"/>
      <c r="AD43" s="261"/>
      <c r="AE43" s="261"/>
      <c r="AF43" s="261"/>
      <c r="AG43" s="261"/>
      <c r="AH43" s="261"/>
      <c r="AI43" s="261"/>
      <c r="AJ43" s="261"/>
      <c r="AK43" s="104">
        <f t="shared" si="7"/>
        <v>0</v>
      </c>
      <c r="AL43" s="101"/>
      <c r="AM43" s="105">
        <f t="shared" si="8"/>
        <v>0</v>
      </c>
      <c r="AN43" s="255"/>
    </row>
    <row r="44" spans="2:40" ht="15.75" customHeight="1" x14ac:dyDescent="0.5">
      <c r="B44" s="149"/>
      <c r="C44" s="260"/>
      <c r="D44" s="260"/>
      <c r="E44" s="260"/>
      <c r="F44" s="50"/>
      <c r="G44" s="98"/>
      <c r="H44" s="270"/>
      <c r="I44" s="261"/>
      <c r="J44" s="261"/>
      <c r="K44" s="261"/>
      <c r="L44" s="261"/>
      <c r="M44" s="261"/>
      <c r="N44" s="261"/>
      <c r="O44" s="104">
        <f t="shared" si="6"/>
        <v>0</v>
      </c>
      <c r="P44" s="101"/>
      <c r="Q44" s="270"/>
      <c r="R44" s="261"/>
      <c r="S44" s="261"/>
      <c r="T44" s="261"/>
      <c r="U44" s="261"/>
      <c r="V44" s="261"/>
      <c r="W44" s="261"/>
      <c r="X44" s="261"/>
      <c r="Y44" s="261"/>
      <c r="Z44" s="261"/>
      <c r="AA44" s="261"/>
      <c r="AB44" s="261"/>
      <c r="AC44" s="261"/>
      <c r="AD44" s="261"/>
      <c r="AE44" s="261"/>
      <c r="AF44" s="261"/>
      <c r="AG44" s="261"/>
      <c r="AH44" s="261"/>
      <c r="AI44" s="261"/>
      <c r="AJ44" s="261"/>
      <c r="AK44" s="104">
        <f t="shared" si="7"/>
        <v>0</v>
      </c>
      <c r="AL44" s="101"/>
      <c r="AM44" s="105">
        <f t="shared" si="8"/>
        <v>0</v>
      </c>
      <c r="AN44" s="255"/>
    </row>
    <row r="45" spans="2:40" ht="15.75" customHeight="1" x14ac:dyDescent="0.5">
      <c r="B45" s="149"/>
      <c r="C45" s="260"/>
      <c r="D45" s="260"/>
      <c r="E45" s="260"/>
      <c r="F45" s="50"/>
      <c r="G45" s="98"/>
      <c r="H45" s="270"/>
      <c r="I45" s="261"/>
      <c r="J45" s="261"/>
      <c r="K45" s="261"/>
      <c r="L45" s="261"/>
      <c r="M45" s="261"/>
      <c r="N45" s="261"/>
      <c r="O45" s="104">
        <f t="shared" si="6"/>
        <v>0</v>
      </c>
      <c r="P45" s="101"/>
      <c r="Q45" s="270"/>
      <c r="R45" s="261"/>
      <c r="S45" s="261"/>
      <c r="T45" s="261"/>
      <c r="U45" s="261"/>
      <c r="V45" s="261"/>
      <c r="W45" s="261"/>
      <c r="X45" s="261"/>
      <c r="Y45" s="261"/>
      <c r="Z45" s="261"/>
      <c r="AA45" s="261"/>
      <c r="AB45" s="261"/>
      <c r="AC45" s="261"/>
      <c r="AD45" s="261"/>
      <c r="AE45" s="261"/>
      <c r="AF45" s="261"/>
      <c r="AG45" s="261"/>
      <c r="AH45" s="261"/>
      <c r="AI45" s="261"/>
      <c r="AJ45" s="261"/>
      <c r="AK45" s="104">
        <f t="shared" si="7"/>
        <v>0</v>
      </c>
      <c r="AL45" s="101"/>
      <c r="AM45" s="105">
        <f t="shared" si="8"/>
        <v>0</v>
      </c>
      <c r="AN45" s="255"/>
    </row>
    <row r="46" spans="2:40" ht="15.75" customHeight="1" x14ac:dyDescent="0.5">
      <c r="B46" s="149"/>
      <c r="C46" s="260"/>
      <c r="D46" s="260"/>
      <c r="E46" s="260"/>
      <c r="F46" s="50"/>
      <c r="G46" s="98"/>
      <c r="H46" s="270"/>
      <c r="I46" s="261"/>
      <c r="J46" s="261"/>
      <c r="K46" s="261"/>
      <c r="L46" s="261"/>
      <c r="M46" s="261"/>
      <c r="N46" s="261"/>
      <c r="O46" s="104">
        <f t="shared" si="6"/>
        <v>0</v>
      </c>
      <c r="P46" s="101"/>
      <c r="Q46" s="270"/>
      <c r="R46" s="261"/>
      <c r="S46" s="261"/>
      <c r="T46" s="261"/>
      <c r="U46" s="261"/>
      <c r="V46" s="261"/>
      <c r="W46" s="261"/>
      <c r="X46" s="261"/>
      <c r="Y46" s="261"/>
      <c r="Z46" s="261"/>
      <c r="AA46" s="261"/>
      <c r="AB46" s="261"/>
      <c r="AC46" s="261"/>
      <c r="AD46" s="261"/>
      <c r="AE46" s="261"/>
      <c r="AF46" s="261"/>
      <c r="AG46" s="261"/>
      <c r="AH46" s="261"/>
      <c r="AI46" s="261"/>
      <c r="AJ46" s="261"/>
      <c r="AK46" s="104">
        <f t="shared" si="7"/>
        <v>0</v>
      </c>
      <c r="AL46" s="101"/>
      <c r="AM46" s="105">
        <f t="shared" si="8"/>
        <v>0</v>
      </c>
      <c r="AN46" s="255"/>
    </row>
    <row r="47" spans="2:40" ht="15.75" customHeight="1" x14ac:dyDescent="0.5">
      <c r="B47" s="149"/>
      <c r="C47" s="260"/>
      <c r="D47" s="260"/>
      <c r="E47" s="260"/>
      <c r="F47" s="50"/>
      <c r="G47" s="98"/>
      <c r="H47" s="270"/>
      <c r="I47" s="261"/>
      <c r="J47" s="261"/>
      <c r="K47" s="261"/>
      <c r="L47" s="261"/>
      <c r="M47" s="261"/>
      <c r="N47" s="261"/>
      <c r="O47" s="104">
        <f t="shared" si="6"/>
        <v>0</v>
      </c>
      <c r="P47" s="101"/>
      <c r="Q47" s="270"/>
      <c r="R47" s="261"/>
      <c r="S47" s="261"/>
      <c r="T47" s="261"/>
      <c r="U47" s="261"/>
      <c r="V47" s="261"/>
      <c r="W47" s="261"/>
      <c r="X47" s="261"/>
      <c r="Y47" s="261"/>
      <c r="Z47" s="261"/>
      <c r="AA47" s="261"/>
      <c r="AB47" s="261"/>
      <c r="AC47" s="261"/>
      <c r="AD47" s="261"/>
      <c r="AE47" s="261"/>
      <c r="AF47" s="261"/>
      <c r="AG47" s="261"/>
      <c r="AH47" s="261"/>
      <c r="AI47" s="261"/>
      <c r="AJ47" s="261"/>
      <c r="AK47" s="104">
        <f t="shared" si="7"/>
        <v>0</v>
      </c>
      <c r="AL47" s="101"/>
      <c r="AM47" s="105">
        <f t="shared" si="8"/>
        <v>0</v>
      </c>
      <c r="AN47" s="255"/>
    </row>
    <row r="48" spans="2:40" ht="15.75" customHeight="1" x14ac:dyDescent="0.5">
      <c r="B48" s="149"/>
      <c r="C48" s="260"/>
      <c r="D48" s="260"/>
      <c r="E48" s="260"/>
      <c r="F48" s="50"/>
      <c r="G48" s="98"/>
      <c r="H48" s="270"/>
      <c r="I48" s="261"/>
      <c r="J48" s="261"/>
      <c r="K48" s="261"/>
      <c r="L48" s="261"/>
      <c r="M48" s="261"/>
      <c r="N48" s="261"/>
      <c r="O48" s="104">
        <f t="shared" si="6"/>
        <v>0</v>
      </c>
      <c r="P48" s="101"/>
      <c r="Q48" s="270"/>
      <c r="R48" s="261"/>
      <c r="S48" s="261"/>
      <c r="T48" s="261"/>
      <c r="U48" s="261"/>
      <c r="V48" s="261"/>
      <c r="W48" s="261"/>
      <c r="X48" s="261"/>
      <c r="Y48" s="261"/>
      <c r="Z48" s="261"/>
      <c r="AA48" s="261"/>
      <c r="AB48" s="261"/>
      <c r="AC48" s="261"/>
      <c r="AD48" s="261"/>
      <c r="AE48" s="261"/>
      <c r="AF48" s="261"/>
      <c r="AG48" s="261"/>
      <c r="AH48" s="261"/>
      <c r="AI48" s="261"/>
      <c r="AJ48" s="261"/>
      <c r="AK48" s="104">
        <f t="shared" si="7"/>
        <v>0</v>
      </c>
      <c r="AL48" s="101"/>
      <c r="AM48" s="105">
        <f t="shared" si="8"/>
        <v>0</v>
      </c>
      <c r="AN48" s="255"/>
    </row>
    <row r="49" spans="2:40" ht="15.75" customHeight="1" x14ac:dyDescent="0.5">
      <c r="B49" s="149"/>
      <c r="C49" s="260"/>
      <c r="D49" s="260"/>
      <c r="E49" s="260"/>
      <c r="F49" s="50"/>
      <c r="G49" s="98"/>
      <c r="H49" s="270"/>
      <c r="I49" s="261"/>
      <c r="J49" s="261"/>
      <c r="K49" s="261"/>
      <c r="L49" s="261"/>
      <c r="M49" s="261"/>
      <c r="N49" s="261"/>
      <c r="O49" s="104">
        <f t="shared" si="6"/>
        <v>0</v>
      </c>
      <c r="P49" s="101"/>
      <c r="Q49" s="270"/>
      <c r="R49" s="261"/>
      <c r="S49" s="261"/>
      <c r="T49" s="261"/>
      <c r="U49" s="261"/>
      <c r="V49" s="261"/>
      <c r="W49" s="261"/>
      <c r="X49" s="261"/>
      <c r="Y49" s="261"/>
      <c r="Z49" s="261"/>
      <c r="AA49" s="261"/>
      <c r="AB49" s="261"/>
      <c r="AC49" s="261"/>
      <c r="AD49" s="261"/>
      <c r="AE49" s="261"/>
      <c r="AF49" s="261"/>
      <c r="AG49" s="261"/>
      <c r="AH49" s="261"/>
      <c r="AI49" s="261"/>
      <c r="AJ49" s="261"/>
      <c r="AK49" s="104">
        <f t="shared" si="7"/>
        <v>0</v>
      </c>
      <c r="AL49" s="101"/>
      <c r="AM49" s="105">
        <f t="shared" si="8"/>
        <v>0</v>
      </c>
      <c r="AN49" s="255"/>
    </row>
    <row r="50" spans="2:40" ht="15.75" customHeight="1" x14ac:dyDescent="0.5">
      <c r="B50" s="149"/>
      <c r="C50" s="260"/>
      <c r="D50" s="260"/>
      <c r="E50" s="260"/>
      <c r="F50" s="50"/>
      <c r="G50" s="98"/>
      <c r="H50" s="270"/>
      <c r="I50" s="261"/>
      <c r="J50" s="261"/>
      <c r="K50" s="261"/>
      <c r="L50" s="261"/>
      <c r="M50" s="261"/>
      <c r="N50" s="261"/>
      <c r="O50" s="104">
        <f t="shared" si="6"/>
        <v>0</v>
      </c>
      <c r="P50" s="101"/>
      <c r="Q50" s="270"/>
      <c r="R50" s="261"/>
      <c r="S50" s="261"/>
      <c r="T50" s="261"/>
      <c r="U50" s="261"/>
      <c r="V50" s="261"/>
      <c r="W50" s="261"/>
      <c r="X50" s="261"/>
      <c r="Y50" s="261"/>
      <c r="Z50" s="261"/>
      <c r="AA50" s="261"/>
      <c r="AB50" s="261"/>
      <c r="AC50" s="261"/>
      <c r="AD50" s="261"/>
      <c r="AE50" s="261"/>
      <c r="AF50" s="261"/>
      <c r="AG50" s="261"/>
      <c r="AH50" s="261"/>
      <c r="AI50" s="261"/>
      <c r="AJ50" s="261"/>
      <c r="AK50" s="104">
        <f t="shared" si="7"/>
        <v>0</v>
      </c>
      <c r="AL50" s="101"/>
      <c r="AM50" s="105">
        <f t="shared" si="8"/>
        <v>0</v>
      </c>
      <c r="AN50" s="255"/>
    </row>
    <row r="51" spans="2:40" ht="15.75" customHeight="1" x14ac:dyDescent="0.5">
      <c r="B51" s="149"/>
      <c r="C51" s="260"/>
      <c r="D51" s="260"/>
      <c r="E51" s="260"/>
      <c r="F51" s="50"/>
      <c r="G51" s="98"/>
      <c r="H51" s="270"/>
      <c r="I51" s="261"/>
      <c r="J51" s="261"/>
      <c r="K51" s="261"/>
      <c r="L51" s="261"/>
      <c r="M51" s="261"/>
      <c r="N51" s="261"/>
      <c r="O51" s="104">
        <f t="shared" si="6"/>
        <v>0</v>
      </c>
      <c r="P51" s="101"/>
      <c r="Q51" s="270"/>
      <c r="R51" s="261"/>
      <c r="S51" s="261"/>
      <c r="T51" s="261"/>
      <c r="U51" s="261"/>
      <c r="V51" s="261"/>
      <c r="W51" s="261"/>
      <c r="X51" s="261"/>
      <c r="Y51" s="261"/>
      <c r="Z51" s="261"/>
      <c r="AA51" s="261"/>
      <c r="AB51" s="261"/>
      <c r="AC51" s="261"/>
      <c r="AD51" s="261"/>
      <c r="AE51" s="261"/>
      <c r="AF51" s="261"/>
      <c r="AG51" s="261"/>
      <c r="AH51" s="261"/>
      <c r="AI51" s="261"/>
      <c r="AJ51" s="261"/>
      <c r="AK51" s="104">
        <f t="shared" si="7"/>
        <v>0</v>
      </c>
      <c r="AL51" s="101"/>
      <c r="AM51" s="105">
        <f t="shared" si="8"/>
        <v>0</v>
      </c>
      <c r="AN51" s="255"/>
    </row>
    <row r="52" spans="2:40" ht="15.75" customHeight="1" x14ac:dyDescent="0.5">
      <c r="B52" s="149"/>
      <c r="C52" s="260"/>
      <c r="D52" s="260"/>
      <c r="E52" s="260"/>
      <c r="F52" s="50"/>
      <c r="G52" s="98"/>
      <c r="H52" s="270"/>
      <c r="I52" s="261"/>
      <c r="J52" s="261"/>
      <c r="K52" s="261"/>
      <c r="L52" s="261"/>
      <c r="M52" s="261"/>
      <c r="N52" s="261"/>
      <c r="O52" s="104">
        <f t="shared" si="6"/>
        <v>0</v>
      </c>
      <c r="P52" s="101"/>
      <c r="Q52" s="270"/>
      <c r="R52" s="261"/>
      <c r="S52" s="261"/>
      <c r="T52" s="261"/>
      <c r="U52" s="261"/>
      <c r="V52" s="261"/>
      <c r="W52" s="261"/>
      <c r="X52" s="261"/>
      <c r="Y52" s="261"/>
      <c r="Z52" s="261"/>
      <c r="AA52" s="261"/>
      <c r="AB52" s="261"/>
      <c r="AC52" s="261"/>
      <c r="AD52" s="261"/>
      <c r="AE52" s="261"/>
      <c r="AF52" s="261"/>
      <c r="AG52" s="261"/>
      <c r="AH52" s="261"/>
      <c r="AI52" s="261"/>
      <c r="AJ52" s="261"/>
      <c r="AK52" s="104">
        <f t="shared" si="7"/>
        <v>0</v>
      </c>
      <c r="AL52" s="101"/>
      <c r="AM52" s="105">
        <f t="shared" si="8"/>
        <v>0</v>
      </c>
      <c r="AN52" s="255"/>
    </row>
    <row r="53" spans="2:40" ht="15.75" customHeight="1" x14ac:dyDescent="0.5">
      <c r="B53" s="149"/>
      <c r="C53" s="260"/>
      <c r="D53" s="260"/>
      <c r="E53" s="260"/>
      <c r="F53" s="50"/>
      <c r="G53" s="98"/>
      <c r="H53" s="270"/>
      <c r="I53" s="261"/>
      <c r="J53" s="261"/>
      <c r="K53" s="261"/>
      <c r="L53" s="261"/>
      <c r="M53" s="261"/>
      <c r="N53" s="261"/>
      <c r="O53" s="104">
        <f t="shared" si="6"/>
        <v>0</v>
      </c>
      <c r="P53" s="101"/>
      <c r="Q53" s="270"/>
      <c r="R53" s="261"/>
      <c r="S53" s="261"/>
      <c r="T53" s="261"/>
      <c r="U53" s="261"/>
      <c r="V53" s="261"/>
      <c r="W53" s="261"/>
      <c r="X53" s="261"/>
      <c r="Y53" s="261"/>
      <c r="Z53" s="261"/>
      <c r="AA53" s="261"/>
      <c r="AB53" s="261"/>
      <c r="AC53" s="261"/>
      <c r="AD53" s="261"/>
      <c r="AE53" s="261"/>
      <c r="AF53" s="261"/>
      <c r="AG53" s="261"/>
      <c r="AH53" s="261"/>
      <c r="AI53" s="261"/>
      <c r="AJ53" s="261"/>
      <c r="AK53" s="104">
        <f t="shared" si="7"/>
        <v>0</v>
      </c>
      <c r="AL53" s="101"/>
      <c r="AM53" s="105">
        <f t="shared" si="8"/>
        <v>0</v>
      </c>
      <c r="AN53" s="255"/>
    </row>
    <row r="54" spans="2:40" ht="15.75" customHeight="1" x14ac:dyDescent="0.5">
      <c r="B54" s="149"/>
      <c r="C54" s="260"/>
      <c r="D54" s="260"/>
      <c r="E54" s="260"/>
      <c r="F54" s="50"/>
      <c r="G54" s="98"/>
      <c r="H54" s="270"/>
      <c r="I54" s="261"/>
      <c r="J54" s="261"/>
      <c r="K54" s="261"/>
      <c r="L54" s="261"/>
      <c r="M54" s="261"/>
      <c r="N54" s="261"/>
      <c r="O54" s="104">
        <f t="shared" si="6"/>
        <v>0</v>
      </c>
      <c r="P54" s="101"/>
      <c r="Q54" s="270"/>
      <c r="R54" s="261"/>
      <c r="S54" s="261"/>
      <c r="T54" s="261"/>
      <c r="U54" s="261"/>
      <c r="V54" s="261"/>
      <c r="W54" s="261"/>
      <c r="X54" s="261"/>
      <c r="Y54" s="261"/>
      <c r="Z54" s="261"/>
      <c r="AA54" s="261"/>
      <c r="AB54" s="261"/>
      <c r="AC54" s="261"/>
      <c r="AD54" s="261"/>
      <c r="AE54" s="261"/>
      <c r="AF54" s="261"/>
      <c r="AG54" s="261"/>
      <c r="AH54" s="261"/>
      <c r="AI54" s="261"/>
      <c r="AJ54" s="261"/>
      <c r="AK54" s="104">
        <f t="shared" si="7"/>
        <v>0</v>
      </c>
      <c r="AL54" s="101"/>
      <c r="AM54" s="105">
        <f t="shared" si="8"/>
        <v>0</v>
      </c>
      <c r="AN54" s="255"/>
    </row>
    <row r="55" spans="2:40" ht="15.75" customHeight="1" x14ac:dyDescent="0.5">
      <c r="B55" s="149"/>
      <c r="C55" s="260"/>
      <c r="D55" s="260"/>
      <c r="E55" s="260"/>
      <c r="F55" s="50"/>
      <c r="G55" s="98"/>
      <c r="H55" s="270"/>
      <c r="I55" s="261"/>
      <c r="J55" s="261"/>
      <c r="K55" s="261"/>
      <c r="L55" s="261"/>
      <c r="M55" s="261"/>
      <c r="N55" s="261"/>
      <c r="O55" s="104">
        <f t="shared" si="6"/>
        <v>0</v>
      </c>
      <c r="P55" s="101"/>
      <c r="Q55" s="270"/>
      <c r="R55" s="261"/>
      <c r="S55" s="261"/>
      <c r="T55" s="261"/>
      <c r="U55" s="261"/>
      <c r="V55" s="261"/>
      <c r="W55" s="261"/>
      <c r="X55" s="261"/>
      <c r="Y55" s="261"/>
      <c r="Z55" s="261"/>
      <c r="AA55" s="261"/>
      <c r="AB55" s="261"/>
      <c r="AC55" s="261"/>
      <c r="AD55" s="261"/>
      <c r="AE55" s="261"/>
      <c r="AF55" s="261"/>
      <c r="AG55" s="261"/>
      <c r="AH55" s="261"/>
      <c r="AI55" s="261"/>
      <c r="AJ55" s="261"/>
      <c r="AK55" s="104">
        <f t="shared" si="7"/>
        <v>0</v>
      </c>
      <c r="AL55" s="101"/>
      <c r="AM55" s="105">
        <f t="shared" si="8"/>
        <v>0</v>
      </c>
      <c r="AN55" s="255"/>
    </row>
    <row r="56" spans="2:40" ht="15.75" customHeight="1" x14ac:dyDescent="0.5">
      <c r="B56" s="149"/>
      <c r="C56" s="260"/>
      <c r="D56" s="260"/>
      <c r="E56" s="260"/>
      <c r="F56" s="50"/>
      <c r="G56" s="98"/>
      <c r="H56" s="270"/>
      <c r="I56" s="261"/>
      <c r="J56" s="261"/>
      <c r="K56" s="261"/>
      <c r="L56" s="261"/>
      <c r="M56" s="261"/>
      <c r="N56" s="261"/>
      <c r="O56" s="104">
        <f t="shared" si="6"/>
        <v>0</v>
      </c>
      <c r="P56" s="101"/>
      <c r="Q56" s="270"/>
      <c r="R56" s="261"/>
      <c r="S56" s="261"/>
      <c r="T56" s="261"/>
      <c r="U56" s="261"/>
      <c r="V56" s="261"/>
      <c r="W56" s="261"/>
      <c r="X56" s="261"/>
      <c r="Y56" s="261"/>
      <c r="Z56" s="261"/>
      <c r="AA56" s="261"/>
      <c r="AB56" s="261"/>
      <c r="AC56" s="261"/>
      <c r="AD56" s="261"/>
      <c r="AE56" s="261"/>
      <c r="AF56" s="261"/>
      <c r="AG56" s="261"/>
      <c r="AH56" s="261"/>
      <c r="AI56" s="261"/>
      <c r="AJ56" s="261"/>
      <c r="AK56" s="104">
        <f t="shared" si="7"/>
        <v>0</v>
      </c>
      <c r="AL56" s="101"/>
      <c r="AM56" s="105">
        <f t="shared" si="8"/>
        <v>0</v>
      </c>
      <c r="AN56" s="255"/>
    </row>
    <row r="57" spans="2:40" ht="15.75" customHeight="1" x14ac:dyDescent="0.5">
      <c r="B57" s="149"/>
      <c r="C57" s="260"/>
      <c r="D57" s="260"/>
      <c r="E57" s="260"/>
      <c r="F57" s="50"/>
      <c r="G57" s="98"/>
      <c r="H57" s="270"/>
      <c r="I57" s="261"/>
      <c r="J57" s="261"/>
      <c r="K57" s="261"/>
      <c r="L57" s="261"/>
      <c r="M57" s="261"/>
      <c r="N57" s="261"/>
      <c r="O57" s="104">
        <f t="shared" si="6"/>
        <v>0</v>
      </c>
      <c r="P57" s="101"/>
      <c r="Q57" s="270"/>
      <c r="R57" s="261"/>
      <c r="S57" s="261"/>
      <c r="T57" s="261"/>
      <c r="U57" s="261"/>
      <c r="V57" s="261"/>
      <c r="W57" s="261"/>
      <c r="X57" s="261"/>
      <c r="Y57" s="261"/>
      <c r="Z57" s="261"/>
      <c r="AA57" s="261"/>
      <c r="AB57" s="261"/>
      <c r="AC57" s="261"/>
      <c r="AD57" s="261"/>
      <c r="AE57" s="261"/>
      <c r="AF57" s="261"/>
      <c r="AG57" s="261"/>
      <c r="AH57" s="261"/>
      <c r="AI57" s="261"/>
      <c r="AJ57" s="261"/>
      <c r="AK57" s="104">
        <f t="shared" si="7"/>
        <v>0</v>
      </c>
      <c r="AL57" s="101"/>
      <c r="AM57" s="105">
        <f t="shared" si="8"/>
        <v>0</v>
      </c>
      <c r="AN57" s="255"/>
    </row>
    <row r="58" spans="2:40" ht="15.75" customHeight="1" x14ac:dyDescent="0.5">
      <c r="B58" s="149"/>
      <c r="C58" s="260"/>
      <c r="D58" s="260"/>
      <c r="E58" s="260"/>
      <c r="F58" s="50"/>
      <c r="G58" s="98"/>
      <c r="H58" s="270"/>
      <c r="I58" s="261"/>
      <c r="J58" s="261"/>
      <c r="K58" s="261"/>
      <c r="L58" s="261"/>
      <c r="M58" s="261"/>
      <c r="N58" s="261"/>
      <c r="O58" s="104">
        <f t="shared" si="6"/>
        <v>0</v>
      </c>
      <c r="P58" s="101"/>
      <c r="Q58" s="270"/>
      <c r="R58" s="261"/>
      <c r="S58" s="261"/>
      <c r="T58" s="261"/>
      <c r="U58" s="261"/>
      <c r="V58" s="261"/>
      <c r="W58" s="261"/>
      <c r="X58" s="261"/>
      <c r="Y58" s="261"/>
      <c r="Z58" s="261"/>
      <c r="AA58" s="261"/>
      <c r="AB58" s="261"/>
      <c r="AC58" s="261"/>
      <c r="AD58" s="261"/>
      <c r="AE58" s="261"/>
      <c r="AF58" s="261"/>
      <c r="AG58" s="261"/>
      <c r="AH58" s="261"/>
      <c r="AI58" s="261"/>
      <c r="AJ58" s="261"/>
      <c r="AK58" s="104">
        <f t="shared" si="7"/>
        <v>0</v>
      </c>
      <c r="AL58" s="101"/>
      <c r="AM58" s="105">
        <f t="shared" si="8"/>
        <v>0</v>
      </c>
      <c r="AN58" s="255"/>
    </row>
    <row r="59" spans="2:40" ht="15.75" customHeight="1" x14ac:dyDescent="0.5">
      <c r="B59" s="149"/>
      <c r="C59" s="260"/>
      <c r="D59" s="260"/>
      <c r="E59" s="260"/>
      <c r="F59" s="50"/>
      <c r="G59" s="98"/>
      <c r="H59" s="270"/>
      <c r="I59" s="261"/>
      <c r="J59" s="261"/>
      <c r="K59" s="261"/>
      <c r="L59" s="261"/>
      <c r="M59" s="261"/>
      <c r="N59" s="261"/>
      <c r="O59" s="104">
        <f t="shared" si="6"/>
        <v>0</v>
      </c>
      <c r="P59" s="101"/>
      <c r="Q59" s="270"/>
      <c r="R59" s="261"/>
      <c r="S59" s="261"/>
      <c r="T59" s="261"/>
      <c r="U59" s="261"/>
      <c r="V59" s="261"/>
      <c r="W59" s="261"/>
      <c r="X59" s="261"/>
      <c r="Y59" s="261"/>
      <c r="Z59" s="261"/>
      <c r="AA59" s="261"/>
      <c r="AB59" s="261"/>
      <c r="AC59" s="261"/>
      <c r="AD59" s="261"/>
      <c r="AE59" s="261"/>
      <c r="AF59" s="261"/>
      <c r="AG59" s="261"/>
      <c r="AH59" s="261"/>
      <c r="AI59" s="261"/>
      <c r="AJ59" s="261"/>
      <c r="AK59" s="104">
        <f t="shared" si="7"/>
        <v>0</v>
      </c>
      <c r="AL59" s="101"/>
      <c r="AM59" s="105">
        <f t="shared" si="8"/>
        <v>0</v>
      </c>
      <c r="AN59" s="255"/>
    </row>
    <row r="60" spans="2:40" ht="15.75" customHeight="1" x14ac:dyDescent="0.5">
      <c r="B60" s="149"/>
      <c r="C60" s="260"/>
      <c r="D60" s="260"/>
      <c r="E60" s="260"/>
      <c r="F60" s="50"/>
      <c r="G60" s="98"/>
      <c r="H60" s="270"/>
      <c r="I60" s="261"/>
      <c r="J60" s="261"/>
      <c r="K60" s="261"/>
      <c r="L60" s="261"/>
      <c r="M60" s="261"/>
      <c r="N60" s="261"/>
      <c r="O60" s="104">
        <f t="shared" si="6"/>
        <v>0</v>
      </c>
      <c r="P60" s="101"/>
      <c r="Q60" s="270"/>
      <c r="R60" s="261"/>
      <c r="S60" s="261"/>
      <c r="T60" s="261"/>
      <c r="U60" s="261"/>
      <c r="V60" s="261"/>
      <c r="W60" s="261"/>
      <c r="X60" s="261"/>
      <c r="Y60" s="261"/>
      <c r="Z60" s="261"/>
      <c r="AA60" s="261"/>
      <c r="AB60" s="261"/>
      <c r="AC60" s="261"/>
      <c r="AD60" s="261"/>
      <c r="AE60" s="261"/>
      <c r="AF60" s="261"/>
      <c r="AG60" s="261"/>
      <c r="AH60" s="261"/>
      <c r="AI60" s="261"/>
      <c r="AJ60" s="261"/>
      <c r="AK60" s="104">
        <f t="shared" si="7"/>
        <v>0</v>
      </c>
      <c r="AL60" s="101"/>
      <c r="AM60" s="105">
        <f t="shared" si="8"/>
        <v>0</v>
      </c>
      <c r="AN60" s="255"/>
    </row>
    <row r="61" spans="2:40" ht="15.75" customHeight="1" x14ac:dyDescent="0.5">
      <c r="B61" s="149"/>
      <c r="C61" s="260"/>
      <c r="D61" s="260"/>
      <c r="E61" s="260"/>
      <c r="F61" s="50"/>
      <c r="G61" s="98"/>
      <c r="H61" s="270"/>
      <c r="I61" s="261"/>
      <c r="J61" s="261"/>
      <c r="K61" s="261"/>
      <c r="L61" s="261"/>
      <c r="M61" s="261"/>
      <c r="N61" s="261"/>
      <c r="O61" s="104">
        <f t="shared" si="6"/>
        <v>0</v>
      </c>
      <c r="P61" s="101"/>
      <c r="Q61" s="270"/>
      <c r="R61" s="261"/>
      <c r="S61" s="261"/>
      <c r="T61" s="261"/>
      <c r="U61" s="261"/>
      <c r="V61" s="261"/>
      <c r="W61" s="261"/>
      <c r="X61" s="261"/>
      <c r="Y61" s="261"/>
      <c r="Z61" s="261"/>
      <c r="AA61" s="261"/>
      <c r="AB61" s="261"/>
      <c r="AC61" s="261"/>
      <c r="AD61" s="261"/>
      <c r="AE61" s="261"/>
      <c r="AF61" s="261"/>
      <c r="AG61" s="261"/>
      <c r="AH61" s="261"/>
      <c r="AI61" s="261"/>
      <c r="AJ61" s="261"/>
      <c r="AK61" s="104">
        <f t="shared" si="7"/>
        <v>0</v>
      </c>
      <c r="AL61" s="101"/>
      <c r="AM61" s="105">
        <f t="shared" si="8"/>
        <v>0</v>
      </c>
      <c r="AN61" s="255"/>
    </row>
    <row r="62" spans="2:40" ht="15.75" customHeight="1" x14ac:dyDescent="0.5">
      <c r="B62" s="149"/>
      <c r="C62" s="260"/>
      <c r="D62" s="260"/>
      <c r="E62" s="260"/>
      <c r="F62" s="50"/>
      <c r="G62" s="98"/>
      <c r="H62" s="270"/>
      <c r="I62" s="261"/>
      <c r="J62" s="261"/>
      <c r="K62" s="261"/>
      <c r="L62" s="261"/>
      <c r="M62" s="261"/>
      <c r="N62" s="261"/>
      <c r="O62" s="104">
        <f t="shared" si="6"/>
        <v>0</v>
      </c>
      <c r="P62" s="101"/>
      <c r="Q62" s="270"/>
      <c r="R62" s="261"/>
      <c r="S62" s="261"/>
      <c r="T62" s="261"/>
      <c r="U62" s="261"/>
      <c r="V62" s="261"/>
      <c r="W62" s="261"/>
      <c r="X62" s="261"/>
      <c r="Y62" s="261"/>
      <c r="Z62" s="261"/>
      <c r="AA62" s="261"/>
      <c r="AB62" s="261"/>
      <c r="AC62" s="261"/>
      <c r="AD62" s="261"/>
      <c r="AE62" s="261"/>
      <c r="AF62" s="261"/>
      <c r="AG62" s="261"/>
      <c r="AH62" s="261"/>
      <c r="AI62" s="261"/>
      <c r="AJ62" s="261"/>
      <c r="AK62" s="104">
        <f t="shared" si="7"/>
        <v>0</v>
      </c>
      <c r="AL62" s="101"/>
      <c r="AM62" s="105">
        <f t="shared" si="8"/>
        <v>0</v>
      </c>
      <c r="AN62" s="255"/>
    </row>
    <row r="63" spans="2:40" ht="15.75" customHeight="1" x14ac:dyDescent="0.5">
      <c r="B63" s="149"/>
      <c r="C63" s="260"/>
      <c r="D63" s="260"/>
      <c r="E63" s="260"/>
      <c r="F63" s="50"/>
      <c r="G63" s="98"/>
      <c r="H63" s="270"/>
      <c r="I63" s="261"/>
      <c r="J63" s="261"/>
      <c r="K63" s="261"/>
      <c r="L63" s="261"/>
      <c r="M63" s="261"/>
      <c r="N63" s="261"/>
      <c r="O63" s="104">
        <f t="shared" si="6"/>
        <v>0</v>
      </c>
      <c r="P63" s="101"/>
      <c r="Q63" s="270"/>
      <c r="R63" s="261"/>
      <c r="S63" s="261"/>
      <c r="T63" s="261"/>
      <c r="U63" s="261"/>
      <c r="V63" s="261"/>
      <c r="W63" s="261"/>
      <c r="X63" s="261"/>
      <c r="Y63" s="261"/>
      <c r="Z63" s="261"/>
      <c r="AA63" s="261"/>
      <c r="AB63" s="261"/>
      <c r="AC63" s="261"/>
      <c r="AD63" s="261"/>
      <c r="AE63" s="261"/>
      <c r="AF63" s="261"/>
      <c r="AG63" s="261"/>
      <c r="AH63" s="261"/>
      <c r="AI63" s="261"/>
      <c r="AJ63" s="261"/>
      <c r="AK63" s="104">
        <f t="shared" si="7"/>
        <v>0</v>
      </c>
      <c r="AL63" s="101"/>
      <c r="AM63" s="105">
        <f t="shared" si="8"/>
        <v>0</v>
      </c>
      <c r="AN63" s="255"/>
    </row>
    <row r="64" spans="2:40" ht="15.75" customHeight="1" x14ac:dyDescent="0.5">
      <c r="B64" s="149"/>
      <c r="C64" s="260"/>
      <c r="D64" s="260"/>
      <c r="E64" s="260"/>
      <c r="F64" s="50"/>
      <c r="G64" s="98"/>
      <c r="H64" s="270"/>
      <c r="I64" s="261"/>
      <c r="J64" s="261"/>
      <c r="K64" s="261"/>
      <c r="L64" s="261"/>
      <c r="M64" s="261"/>
      <c r="N64" s="261"/>
      <c r="O64" s="104">
        <f t="shared" si="6"/>
        <v>0</v>
      </c>
      <c r="P64" s="101"/>
      <c r="Q64" s="270"/>
      <c r="R64" s="261"/>
      <c r="S64" s="261"/>
      <c r="T64" s="261"/>
      <c r="U64" s="261"/>
      <c r="V64" s="261"/>
      <c r="W64" s="261"/>
      <c r="X64" s="261"/>
      <c r="Y64" s="261"/>
      <c r="Z64" s="261"/>
      <c r="AA64" s="261"/>
      <c r="AB64" s="261"/>
      <c r="AC64" s="261"/>
      <c r="AD64" s="261"/>
      <c r="AE64" s="261"/>
      <c r="AF64" s="261"/>
      <c r="AG64" s="261"/>
      <c r="AH64" s="261"/>
      <c r="AI64" s="261"/>
      <c r="AJ64" s="261"/>
      <c r="AK64" s="104">
        <f t="shared" si="7"/>
        <v>0</v>
      </c>
      <c r="AL64" s="101"/>
      <c r="AM64" s="105">
        <f t="shared" si="8"/>
        <v>0</v>
      </c>
      <c r="AN64" s="255"/>
    </row>
    <row r="65" spans="2:40" ht="15.75" customHeight="1" x14ac:dyDescent="0.5">
      <c r="B65" s="149"/>
      <c r="C65" s="260"/>
      <c r="D65" s="260"/>
      <c r="E65" s="260"/>
      <c r="F65" s="50"/>
      <c r="G65" s="98"/>
      <c r="H65" s="270"/>
      <c r="I65" s="261"/>
      <c r="J65" s="261"/>
      <c r="K65" s="261"/>
      <c r="L65" s="261"/>
      <c r="M65" s="261"/>
      <c r="N65" s="261"/>
      <c r="O65" s="104">
        <f t="shared" si="6"/>
        <v>0</v>
      </c>
      <c r="P65" s="101"/>
      <c r="Q65" s="270"/>
      <c r="R65" s="261"/>
      <c r="S65" s="261"/>
      <c r="T65" s="261"/>
      <c r="U65" s="261"/>
      <c r="V65" s="261"/>
      <c r="W65" s="261"/>
      <c r="X65" s="261"/>
      <c r="Y65" s="261"/>
      <c r="Z65" s="261"/>
      <c r="AA65" s="261"/>
      <c r="AB65" s="261"/>
      <c r="AC65" s="261"/>
      <c r="AD65" s="261"/>
      <c r="AE65" s="261"/>
      <c r="AF65" s="261"/>
      <c r="AG65" s="261"/>
      <c r="AH65" s="261"/>
      <c r="AI65" s="261"/>
      <c r="AJ65" s="261"/>
      <c r="AK65" s="104">
        <f t="shared" si="7"/>
        <v>0</v>
      </c>
      <c r="AL65" s="101"/>
      <c r="AM65" s="105">
        <f t="shared" si="8"/>
        <v>0</v>
      </c>
      <c r="AN65" s="255"/>
    </row>
    <row r="66" spans="2:40" ht="15.75" customHeight="1" x14ac:dyDescent="0.5">
      <c r="B66" s="149"/>
      <c r="C66" s="260"/>
      <c r="D66" s="260"/>
      <c r="E66" s="260"/>
      <c r="F66" s="50"/>
      <c r="G66" s="98"/>
      <c r="H66" s="270"/>
      <c r="I66" s="261"/>
      <c r="J66" s="261"/>
      <c r="K66" s="261"/>
      <c r="L66" s="261"/>
      <c r="M66" s="261"/>
      <c r="N66" s="261"/>
      <c r="O66" s="104">
        <f t="shared" si="6"/>
        <v>0</v>
      </c>
      <c r="P66" s="101"/>
      <c r="Q66" s="270"/>
      <c r="R66" s="261"/>
      <c r="S66" s="261"/>
      <c r="T66" s="261"/>
      <c r="U66" s="261"/>
      <c r="V66" s="261"/>
      <c r="W66" s="261"/>
      <c r="X66" s="261"/>
      <c r="Y66" s="261"/>
      <c r="Z66" s="261"/>
      <c r="AA66" s="261"/>
      <c r="AB66" s="261"/>
      <c r="AC66" s="261"/>
      <c r="AD66" s="261"/>
      <c r="AE66" s="261"/>
      <c r="AF66" s="261"/>
      <c r="AG66" s="261"/>
      <c r="AH66" s="261"/>
      <c r="AI66" s="261"/>
      <c r="AJ66" s="261"/>
      <c r="AK66" s="104">
        <f t="shared" si="7"/>
        <v>0</v>
      </c>
      <c r="AL66" s="101"/>
      <c r="AM66" s="105">
        <f t="shared" si="8"/>
        <v>0</v>
      </c>
      <c r="AN66" s="255"/>
    </row>
    <row r="67" spans="2:40" ht="15.75" customHeight="1" x14ac:dyDescent="0.5">
      <c r="B67" s="149"/>
      <c r="C67" s="260"/>
      <c r="D67" s="260"/>
      <c r="E67" s="260"/>
      <c r="F67" s="50"/>
      <c r="G67" s="98"/>
      <c r="H67" s="270"/>
      <c r="I67" s="261"/>
      <c r="J67" s="261"/>
      <c r="K67" s="261"/>
      <c r="L67" s="261"/>
      <c r="M67" s="261"/>
      <c r="N67" s="261"/>
      <c r="O67" s="104">
        <f t="shared" si="6"/>
        <v>0</v>
      </c>
      <c r="P67" s="101"/>
      <c r="Q67" s="270"/>
      <c r="R67" s="261"/>
      <c r="S67" s="261"/>
      <c r="T67" s="261"/>
      <c r="U67" s="261"/>
      <c r="V67" s="261"/>
      <c r="W67" s="261"/>
      <c r="X67" s="261"/>
      <c r="Y67" s="261"/>
      <c r="Z67" s="261"/>
      <c r="AA67" s="261"/>
      <c r="AB67" s="261"/>
      <c r="AC67" s="261"/>
      <c r="AD67" s="261"/>
      <c r="AE67" s="261"/>
      <c r="AF67" s="261"/>
      <c r="AG67" s="261"/>
      <c r="AH67" s="261"/>
      <c r="AI67" s="261"/>
      <c r="AJ67" s="261"/>
      <c r="AK67" s="104">
        <f t="shared" si="7"/>
        <v>0</v>
      </c>
      <c r="AL67" s="101"/>
      <c r="AM67" s="105">
        <f t="shared" si="8"/>
        <v>0</v>
      </c>
      <c r="AN67" s="255"/>
    </row>
    <row r="68" spans="2:40" ht="15.75" customHeight="1" x14ac:dyDescent="0.5">
      <c r="B68" s="149"/>
      <c r="C68" s="260"/>
      <c r="D68" s="260"/>
      <c r="E68" s="260"/>
      <c r="F68" s="50"/>
      <c r="G68" s="98"/>
      <c r="H68" s="270"/>
      <c r="I68" s="261"/>
      <c r="J68" s="261"/>
      <c r="K68" s="261"/>
      <c r="L68" s="261"/>
      <c r="M68" s="261"/>
      <c r="N68" s="261"/>
      <c r="O68" s="104">
        <f t="shared" si="6"/>
        <v>0</v>
      </c>
      <c r="P68" s="101"/>
      <c r="Q68" s="270"/>
      <c r="R68" s="261"/>
      <c r="S68" s="261"/>
      <c r="T68" s="261"/>
      <c r="U68" s="261"/>
      <c r="V68" s="261"/>
      <c r="W68" s="261"/>
      <c r="X68" s="261"/>
      <c r="Y68" s="261"/>
      <c r="Z68" s="261"/>
      <c r="AA68" s="261"/>
      <c r="AB68" s="261"/>
      <c r="AC68" s="261"/>
      <c r="AD68" s="261"/>
      <c r="AE68" s="261"/>
      <c r="AF68" s="261"/>
      <c r="AG68" s="261"/>
      <c r="AH68" s="261"/>
      <c r="AI68" s="261"/>
      <c r="AJ68" s="261"/>
      <c r="AK68" s="104">
        <f t="shared" si="7"/>
        <v>0</v>
      </c>
      <c r="AL68" s="101"/>
      <c r="AM68" s="105">
        <f t="shared" si="8"/>
        <v>0</v>
      </c>
      <c r="AN68" s="255"/>
    </row>
    <row r="69" spans="2:40" ht="15.75" customHeight="1" x14ac:dyDescent="0.5">
      <c r="B69" s="149"/>
      <c r="C69" s="260"/>
      <c r="D69" s="260"/>
      <c r="E69" s="260"/>
      <c r="F69" s="50"/>
      <c r="G69" s="98"/>
      <c r="H69" s="270"/>
      <c r="I69" s="261"/>
      <c r="J69" s="261"/>
      <c r="K69" s="261"/>
      <c r="L69" s="261"/>
      <c r="M69" s="261"/>
      <c r="N69" s="261"/>
      <c r="O69" s="104">
        <f t="shared" si="6"/>
        <v>0</v>
      </c>
      <c r="P69" s="101"/>
      <c r="Q69" s="270"/>
      <c r="R69" s="261"/>
      <c r="S69" s="261"/>
      <c r="T69" s="261"/>
      <c r="U69" s="261"/>
      <c r="V69" s="261"/>
      <c r="W69" s="261"/>
      <c r="X69" s="261"/>
      <c r="Y69" s="261"/>
      <c r="Z69" s="261"/>
      <c r="AA69" s="261"/>
      <c r="AB69" s="261"/>
      <c r="AC69" s="261"/>
      <c r="AD69" s="261"/>
      <c r="AE69" s="261"/>
      <c r="AF69" s="261"/>
      <c r="AG69" s="261"/>
      <c r="AH69" s="261"/>
      <c r="AI69" s="261"/>
      <c r="AJ69" s="261"/>
      <c r="AK69" s="104">
        <f t="shared" si="7"/>
        <v>0</v>
      </c>
      <c r="AL69" s="101"/>
      <c r="AM69" s="105">
        <f t="shared" si="8"/>
        <v>0</v>
      </c>
      <c r="AN69" s="255"/>
    </row>
    <row r="70" spans="2:40" ht="15.75" customHeight="1" x14ac:dyDescent="0.5">
      <c r="B70" s="149"/>
      <c r="C70" s="260"/>
      <c r="D70" s="260"/>
      <c r="E70" s="260"/>
      <c r="F70" s="50"/>
      <c r="G70" s="98"/>
      <c r="H70" s="270"/>
      <c r="I70" s="261"/>
      <c r="J70" s="261"/>
      <c r="K70" s="261"/>
      <c r="L70" s="261"/>
      <c r="M70" s="261"/>
      <c r="N70" s="261"/>
      <c r="O70" s="104">
        <f t="shared" ref="O70:O101" si="9">SUM(H70:N70)</f>
        <v>0</v>
      </c>
      <c r="P70" s="101"/>
      <c r="Q70" s="270"/>
      <c r="R70" s="261"/>
      <c r="S70" s="261"/>
      <c r="T70" s="261"/>
      <c r="U70" s="261"/>
      <c r="V70" s="261"/>
      <c r="W70" s="261"/>
      <c r="X70" s="261"/>
      <c r="Y70" s="261"/>
      <c r="Z70" s="261"/>
      <c r="AA70" s="261"/>
      <c r="AB70" s="261"/>
      <c r="AC70" s="261"/>
      <c r="AD70" s="261"/>
      <c r="AE70" s="261"/>
      <c r="AF70" s="261"/>
      <c r="AG70" s="261"/>
      <c r="AH70" s="261"/>
      <c r="AI70" s="261"/>
      <c r="AJ70" s="261"/>
      <c r="AK70" s="104">
        <f t="shared" ref="AK70:AK101" si="10">SUM(Q70:AJ70)</f>
        <v>0</v>
      </c>
      <c r="AL70" s="101"/>
      <c r="AM70" s="105">
        <f t="shared" ref="AM70:AM101" si="11">AM69+O70-AK70</f>
        <v>0</v>
      </c>
      <c r="AN70" s="255"/>
    </row>
    <row r="71" spans="2:40" ht="15.75" customHeight="1" x14ac:dyDescent="0.5">
      <c r="B71" s="149"/>
      <c r="C71" s="260"/>
      <c r="D71" s="260"/>
      <c r="E71" s="260"/>
      <c r="F71" s="50"/>
      <c r="G71" s="98"/>
      <c r="H71" s="270"/>
      <c r="I71" s="261"/>
      <c r="J71" s="261"/>
      <c r="K71" s="261"/>
      <c r="L71" s="261"/>
      <c r="M71" s="261"/>
      <c r="N71" s="261"/>
      <c r="O71" s="104">
        <f t="shared" si="9"/>
        <v>0</v>
      </c>
      <c r="P71" s="101"/>
      <c r="Q71" s="270"/>
      <c r="R71" s="261"/>
      <c r="S71" s="261"/>
      <c r="T71" s="261"/>
      <c r="U71" s="261"/>
      <c r="V71" s="261"/>
      <c r="W71" s="261"/>
      <c r="X71" s="261"/>
      <c r="Y71" s="261"/>
      <c r="Z71" s="261"/>
      <c r="AA71" s="261"/>
      <c r="AB71" s="261"/>
      <c r="AC71" s="261"/>
      <c r="AD71" s="261"/>
      <c r="AE71" s="261"/>
      <c r="AF71" s="261"/>
      <c r="AG71" s="261"/>
      <c r="AH71" s="261"/>
      <c r="AI71" s="261"/>
      <c r="AJ71" s="261"/>
      <c r="AK71" s="104">
        <f t="shared" si="10"/>
        <v>0</v>
      </c>
      <c r="AL71" s="101"/>
      <c r="AM71" s="105">
        <f t="shared" si="11"/>
        <v>0</v>
      </c>
      <c r="AN71" s="255"/>
    </row>
    <row r="72" spans="2:40" ht="15.75" customHeight="1" x14ac:dyDescent="0.5">
      <c r="B72" s="149"/>
      <c r="C72" s="260"/>
      <c r="D72" s="260"/>
      <c r="E72" s="260"/>
      <c r="F72" s="50"/>
      <c r="G72" s="98"/>
      <c r="H72" s="270"/>
      <c r="I72" s="261"/>
      <c r="J72" s="261"/>
      <c r="K72" s="261"/>
      <c r="L72" s="261"/>
      <c r="M72" s="261"/>
      <c r="N72" s="261"/>
      <c r="O72" s="104">
        <f t="shared" si="9"/>
        <v>0</v>
      </c>
      <c r="P72" s="101"/>
      <c r="Q72" s="270"/>
      <c r="R72" s="261"/>
      <c r="S72" s="261"/>
      <c r="T72" s="261"/>
      <c r="U72" s="261"/>
      <c r="V72" s="261"/>
      <c r="W72" s="261"/>
      <c r="X72" s="261"/>
      <c r="Y72" s="261"/>
      <c r="Z72" s="261"/>
      <c r="AA72" s="261"/>
      <c r="AB72" s="261"/>
      <c r="AC72" s="261"/>
      <c r="AD72" s="261"/>
      <c r="AE72" s="261"/>
      <c r="AF72" s="261"/>
      <c r="AG72" s="261"/>
      <c r="AH72" s="261"/>
      <c r="AI72" s="261"/>
      <c r="AJ72" s="261"/>
      <c r="AK72" s="104">
        <f t="shared" si="10"/>
        <v>0</v>
      </c>
      <c r="AL72" s="101"/>
      <c r="AM72" s="105">
        <f t="shared" si="11"/>
        <v>0</v>
      </c>
      <c r="AN72" s="255"/>
    </row>
    <row r="73" spans="2:40" ht="15.75" customHeight="1" x14ac:dyDescent="0.5">
      <c r="B73" s="149"/>
      <c r="C73" s="260"/>
      <c r="D73" s="260"/>
      <c r="E73" s="260"/>
      <c r="F73" s="50"/>
      <c r="G73" s="98"/>
      <c r="H73" s="270"/>
      <c r="I73" s="261"/>
      <c r="J73" s="261"/>
      <c r="K73" s="261"/>
      <c r="L73" s="261"/>
      <c r="M73" s="261"/>
      <c r="N73" s="261"/>
      <c r="O73" s="104">
        <f t="shared" si="9"/>
        <v>0</v>
      </c>
      <c r="P73" s="101"/>
      <c r="Q73" s="270"/>
      <c r="R73" s="261"/>
      <c r="S73" s="261"/>
      <c r="T73" s="261"/>
      <c r="U73" s="261"/>
      <c r="V73" s="261"/>
      <c r="W73" s="261"/>
      <c r="X73" s="261"/>
      <c r="Y73" s="261"/>
      <c r="Z73" s="261"/>
      <c r="AA73" s="261"/>
      <c r="AB73" s="261"/>
      <c r="AC73" s="261"/>
      <c r="AD73" s="261"/>
      <c r="AE73" s="261"/>
      <c r="AF73" s="261"/>
      <c r="AG73" s="261"/>
      <c r="AH73" s="261"/>
      <c r="AI73" s="261"/>
      <c r="AJ73" s="261"/>
      <c r="AK73" s="104">
        <f t="shared" si="10"/>
        <v>0</v>
      </c>
      <c r="AL73" s="101"/>
      <c r="AM73" s="105">
        <f t="shared" si="11"/>
        <v>0</v>
      </c>
      <c r="AN73" s="255"/>
    </row>
    <row r="74" spans="2:40" ht="15.75" customHeight="1" x14ac:dyDescent="0.5">
      <c r="B74" s="149"/>
      <c r="C74" s="260"/>
      <c r="D74" s="260"/>
      <c r="E74" s="260"/>
      <c r="F74" s="50"/>
      <c r="G74" s="98"/>
      <c r="H74" s="270"/>
      <c r="I74" s="261"/>
      <c r="J74" s="261"/>
      <c r="K74" s="261"/>
      <c r="L74" s="261"/>
      <c r="M74" s="261"/>
      <c r="N74" s="261"/>
      <c r="O74" s="104">
        <f t="shared" si="9"/>
        <v>0</v>
      </c>
      <c r="P74" s="101"/>
      <c r="Q74" s="270"/>
      <c r="R74" s="261"/>
      <c r="S74" s="261"/>
      <c r="T74" s="261"/>
      <c r="U74" s="261"/>
      <c r="V74" s="261"/>
      <c r="W74" s="261"/>
      <c r="X74" s="261"/>
      <c r="Y74" s="261"/>
      <c r="Z74" s="261"/>
      <c r="AA74" s="261"/>
      <c r="AB74" s="261"/>
      <c r="AC74" s="261"/>
      <c r="AD74" s="261"/>
      <c r="AE74" s="261"/>
      <c r="AF74" s="261"/>
      <c r="AG74" s="261"/>
      <c r="AH74" s="261"/>
      <c r="AI74" s="261"/>
      <c r="AJ74" s="261"/>
      <c r="AK74" s="104">
        <f t="shared" si="10"/>
        <v>0</v>
      </c>
      <c r="AL74" s="101"/>
      <c r="AM74" s="105">
        <f t="shared" si="11"/>
        <v>0</v>
      </c>
      <c r="AN74" s="255"/>
    </row>
    <row r="75" spans="2:40" ht="15.75" customHeight="1" x14ac:dyDescent="0.5">
      <c r="B75" s="149"/>
      <c r="C75" s="260"/>
      <c r="D75" s="260"/>
      <c r="E75" s="260"/>
      <c r="F75" s="50"/>
      <c r="G75" s="98"/>
      <c r="H75" s="270"/>
      <c r="I75" s="261"/>
      <c r="J75" s="261"/>
      <c r="K75" s="261"/>
      <c r="L75" s="261"/>
      <c r="M75" s="261"/>
      <c r="N75" s="261"/>
      <c r="O75" s="104">
        <f t="shared" si="9"/>
        <v>0</v>
      </c>
      <c r="P75" s="101"/>
      <c r="Q75" s="270"/>
      <c r="R75" s="261"/>
      <c r="S75" s="261"/>
      <c r="T75" s="261"/>
      <c r="U75" s="261"/>
      <c r="V75" s="261"/>
      <c r="W75" s="261"/>
      <c r="X75" s="261"/>
      <c r="Y75" s="261"/>
      <c r="Z75" s="261"/>
      <c r="AA75" s="261"/>
      <c r="AB75" s="261"/>
      <c r="AC75" s="261"/>
      <c r="AD75" s="261"/>
      <c r="AE75" s="261"/>
      <c r="AF75" s="261"/>
      <c r="AG75" s="261"/>
      <c r="AH75" s="261"/>
      <c r="AI75" s="261"/>
      <c r="AJ75" s="261"/>
      <c r="AK75" s="104">
        <f t="shared" si="10"/>
        <v>0</v>
      </c>
      <c r="AL75" s="101"/>
      <c r="AM75" s="105">
        <f t="shared" si="11"/>
        <v>0</v>
      </c>
      <c r="AN75" s="255"/>
    </row>
    <row r="76" spans="2:40" ht="15.75" customHeight="1" x14ac:dyDescent="0.5">
      <c r="B76" s="149"/>
      <c r="C76" s="260"/>
      <c r="D76" s="260"/>
      <c r="E76" s="260"/>
      <c r="F76" s="50"/>
      <c r="G76" s="98"/>
      <c r="H76" s="270"/>
      <c r="I76" s="261"/>
      <c r="J76" s="261"/>
      <c r="K76" s="261"/>
      <c r="L76" s="261"/>
      <c r="M76" s="261"/>
      <c r="N76" s="261"/>
      <c r="O76" s="104">
        <f t="shared" si="9"/>
        <v>0</v>
      </c>
      <c r="P76" s="101"/>
      <c r="Q76" s="270"/>
      <c r="R76" s="261"/>
      <c r="S76" s="261"/>
      <c r="T76" s="261"/>
      <c r="U76" s="261"/>
      <c r="V76" s="261"/>
      <c r="W76" s="261"/>
      <c r="X76" s="261"/>
      <c r="Y76" s="261"/>
      <c r="Z76" s="261"/>
      <c r="AA76" s="261"/>
      <c r="AB76" s="261"/>
      <c r="AC76" s="261"/>
      <c r="AD76" s="261"/>
      <c r="AE76" s="261"/>
      <c r="AF76" s="261"/>
      <c r="AG76" s="261"/>
      <c r="AH76" s="261"/>
      <c r="AI76" s="261"/>
      <c r="AJ76" s="261"/>
      <c r="AK76" s="104">
        <f t="shared" si="10"/>
        <v>0</v>
      </c>
      <c r="AL76" s="101"/>
      <c r="AM76" s="105">
        <f t="shared" si="11"/>
        <v>0</v>
      </c>
      <c r="AN76" s="255"/>
    </row>
    <row r="77" spans="2:40" ht="15.75" customHeight="1" x14ac:dyDescent="0.5">
      <c r="B77" s="149"/>
      <c r="C77" s="260"/>
      <c r="D77" s="260"/>
      <c r="E77" s="260"/>
      <c r="F77" s="50"/>
      <c r="G77" s="98"/>
      <c r="H77" s="270"/>
      <c r="I77" s="261"/>
      <c r="J77" s="261"/>
      <c r="K77" s="261"/>
      <c r="L77" s="261"/>
      <c r="M77" s="261"/>
      <c r="N77" s="261"/>
      <c r="O77" s="104">
        <f t="shared" si="9"/>
        <v>0</v>
      </c>
      <c r="P77" s="101"/>
      <c r="Q77" s="270"/>
      <c r="R77" s="261"/>
      <c r="S77" s="261"/>
      <c r="T77" s="261"/>
      <c r="U77" s="261"/>
      <c r="V77" s="261"/>
      <c r="W77" s="261"/>
      <c r="X77" s="261"/>
      <c r="Y77" s="261"/>
      <c r="Z77" s="261"/>
      <c r="AA77" s="261"/>
      <c r="AB77" s="261"/>
      <c r="AC77" s="261"/>
      <c r="AD77" s="261"/>
      <c r="AE77" s="261"/>
      <c r="AF77" s="261"/>
      <c r="AG77" s="261"/>
      <c r="AH77" s="261"/>
      <c r="AI77" s="261"/>
      <c r="AJ77" s="261"/>
      <c r="AK77" s="104">
        <f t="shared" si="10"/>
        <v>0</v>
      </c>
      <c r="AL77" s="101"/>
      <c r="AM77" s="105">
        <f t="shared" si="11"/>
        <v>0</v>
      </c>
      <c r="AN77" s="255"/>
    </row>
    <row r="78" spans="2:40" ht="15.75" customHeight="1" x14ac:dyDescent="0.5">
      <c r="B78" s="149"/>
      <c r="C78" s="260"/>
      <c r="D78" s="260"/>
      <c r="E78" s="260"/>
      <c r="F78" s="50"/>
      <c r="G78" s="98"/>
      <c r="H78" s="270"/>
      <c r="I78" s="261"/>
      <c r="J78" s="261"/>
      <c r="K78" s="261"/>
      <c r="L78" s="261"/>
      <c r="M78" s="261"/>
      <c r="N78" s="261"/>
      <c r="O78" s="104">
        <f t="shared" si="9"/>
        <v>0</v>
      </c>
      <c r="P78" s="101"/>
      <c r="Q78" s="270"/>
      <c r="R78" s="261"/>
      <c r="S78" s="261"/>
      <c r="T78" s="261"/>
      <c r="U78" s="261"/>
      <c r="V78" s="261"/>
      <c r="W78" s="261"/>
      <c r="X78" s="261"/>
      <c r="Y78" s="261"/>
      <c r="Z78" s="261"/>
      <c r="AA78" s="261"/>
      <c r="AB78" s="261"/>
      <c r="AC78" s="261"/>
      <c r="AD78" s="261"/>
      <c r="AE78" s="261"/>
      <c r="AF78" s="261"/>
      <c r="AG78" s="261"/>
      <c r="AH78" s="261"/>
      <c r="AI78" s="261"/>
      <c r="AJ78" s="261"/>
      <c r="AK78" s="104">
        <f t="shared" si="10"/>
        <v>0</v>
      </c>
      <c r="AL78" s="101"/>
      <c r="AM78" s="105">
        <f t="shared" si="11"/>
        <v>0</v>
      </c>
      <c r="AN78" s="255"/>
    </row>
    <row r="79" spans="2:40" ht="15.75" customHeight="1" x14ac:dyDescent="0.5">
      <c r="B79" s="149"/>
      <c r="C79" s="260"/>
      <c r="D79" s="260"/>
      <c r="E79" s="260"/>
      <c r="F79" s="50"/>
      <c r="G79" s="98"/>
      <c r="H79" s="270"/>
      <c r="I79" s="261"/>
      <c r="J79" s="261"/>
      <c r="K79" s="261"/>
      <c r="L79" s="261"/>
      <c r="M79" s="261"/>
      <c r="N79" s="261"/>
      <c r="O79" s="104">
        <f t="shared" si="9"/>
        <v>0</v>
      </c>
      <c r="P79" s="101"/>
      <c r="Q79" s="270"/>
      <c r="R79" s="261"/>
      <c r="S79" s="261"/>
      <c r="T79" s="261"/>
      <c r="U79" s="261"/>
      <c r="V79" s="261"/>
      <c r="W79" s="261"/>
      <c r="X79" s="261"/>
      <c r="Y79" s="261"/>
      <c r="Z79" s="261"/>
      <c r="AA79" s="261"/>
      <c r="AB79" s="261"/>
      <c r="AC79" s="261"/>
      <c r="AD79" s="261"/>
      <c r="AE79" s="261"/>
      <c r="AF79" s="261"/>
      <c r="AG79" s="261"/>
      <c r="AH79" s="261"/>
      <c r="AI79" s="261"/>
      <c r="AJ79" s="261"/>
      <c r="AK79" s="104">
        <f t="shared" si="10"/>
        <v>0</v>
      </c>
      <c r="AL79" s="101"/>
      <c r="AM79" s="105">
        <f t="shared" si="11"/>
        <v>0</v>
      </c>
      <c r="AN79" s="255"/>
    </row>
    <row r="80" spans="2:40" ht="15.75" customHeight="1" x14ac:dyDescent="0.5">
      <c r="B80" s="149"/>
      <c r="C80" s="260"/>
      <c r="D80" s="260"/>
      <c r="E80" s="260"/>
      <c r="F80" s="50"/>
      <c r="G80" s="98"/>
      <c r="H80" s="270"/>
      <c r="I80" s="261"/>
      <c r="J80" s="261"/>
      <c r="K80" s="261"/>
      <c r="L80" s="261"/>
      <c r="M80" s="261"/>
      <c r="N80" s="261"/>
      <c r="O80" s="104">
        <f t="shared" si="9"/>
        <v>0</v>
      </c>
      <c r="P80" s="101"/>
      <c r="Q80" s="270"/>
      <c r="R80" s="261"/>
      <c r="S80" s="261"/>
      <c r="T80" s="261"/>
      <c r="U80" s="261"/>
      <c r="V80" s="261"/>
      <c r="W80" s="261"/>
      <c r="X80" s="261"/>
      <c r="Y80" s="261"/>
      <c r="Z80" s="261"/>
      <c r="AA80" s="261"/>
      <c r="AB80" s="261"/>
      <c r="AC80" s="261"/>
      <c r="AD80" s="261"/>
      <c r="AE80" s="261"/>
      <c r="AF80" s="261"/>
      <c r="AG80" s="261"/>
      <c r="AH80" s="261"/>
      <c r="AI80" s="261"/>
      <c r="AJ80" s="261"/>
      <c r="AK80" s="104">
        <f t="shared" si="10"/>
        <v>0</v>
      </c>
      <c r="AL80" s="101"/>
      <c r="AM80" s="105">
        <f t="shared" si="11"/>
        <v>0</v>
      </c>
      <c r="AN80" s="255"/>
    </row>
    <row r="81" spans="2:40" ht="15.75" customHeight="1" x14ac:dyDescent="0.5">
      <c r="B81" s="149"/>
      <c r="C81" s="260"/>
      <c r="D81" s="260"/>
      <c r="E81" s="260"/>
      <c r="F81" s="50"/>
      <c r="G81" s="98"/>
      <c r="H81" s="270"/>
      <c r="I81" s="261"/>
      <c r="J81" s="261"/>
      <c r="K81" s="261"/>
      <c r="L81" s="261"/>
      <c r="M81" s="261"/>
      <c r="N81" s="261"/>
      <c r="O81" s="104">
        <f t="shared" si="9"/>
        <v>0</v>
      </c>
      <c r="P81" s="101"/>
      <c r="Q81" s="270"/>
      <c r="R81" s="261"/>
      <c r="S81" s="261"/>
      <c r="T81" s="261"/>
      <c r="U81" s="261"/>
      <c r="V81" s="261"/>
      <c r="W81" s="261"/>
      <c r="X81" s="261"/>
      <c r="Y81" s="261"/>
      <c r="Z81" s="261"/>
      <c r="AA81" s="261"/>
      <c r="AB81" s="261"/>
      <c r="AC81" s="261"/>
      <c r="AD81" s="261"/>
      <c r="AE81" s="261"/>
      <c r="AF81" s="261"/>
      <c r="AG81" s="261"/>
      <c r="AH81" s="261"/>
      <c r="AI81" s="261"/>
      <c r="AJ81" s="261"/>
      <c r="AK81" s="104">
        <f t="shared" si="10"/>
        <v>0</v>
      </c>
      <c r="AL81" s="101"/>
      <c r="AM81" s="105">
        <f t="shared" si="11"/>
        <v>0</v>
      </c>
      <c r="AN81" s="255"/>
    </row>
    <row r="82" spans="2:40" ht="15.75" customHeight="1" x14ac:dyDescent="0.5">
      <c r="B82" s="149"/>
      <c r="C82" s="260"/>
      <c r="D82" s="260"/>
      <c r="E82" s="260"/>
      <c r="F82" s="50"/>
      <c r="G82" s="98"/>
      <c r="H82" s="270"/>
      <c r="I82" s="261"/>
      <c r="J82" s="261"/>
      <c r="K82" s="261"/>
      <c r="L82" s="261"/>
      <c r="M82" s="261"/>
      <c r="N82" s="261"/>
      <c r="O82" s="104">
        <f t="shared" si="9"/>
        <v>0</v>
      </c>
      <c r="P82" s="101"/>
      <c r="Q82" s="270"/>
      <c r="R82" s="261"/>
      <c r="S82" s="261"/>
      <c r="T82" s="261"/>
      <c r="U82" s="261"/>
      <c r="V82" s="261"/>
      <c r="W82" s="261"/>
      <c r="X82" s="261"/>
      <c r="Y82" s="261"/>
      <c r="Z82" s="261"/>
      <c r="AA82" s="261"/>
      <c r="AB82" s="261"/>
      <c r="AC82" s="261"/>
      <c r="AD82" s="261"/>
      <c r="AE82" s="261"/>
      <c r="AF82" s="261"/>
      <c r="AG82" s="261"/>
      <c r="AH82" s="261"/>
      <c r="AI82" s="261"/>
      <c r="AJ82" s="261"/>
      <c r="AK82" s="104">
        <f t="shared" si="10"/>
        <v>0</v>
      </c>
      <c r="AL82" s="101"/>
      <c r="AM82" s="105">
        <f t="shared" si="11"/>
        <v>0</v>
      </c>
      <c r="AN82" s="255"/>
    </row>
    <row r="83" spans="2:40" ht="15.75" customHeight="1" x14ac:dyDescent="0.5">
      <c r="B83" s="149"/>
      <c r="C83" s="260"/>
      <c r="D83" s="260"/>
      <c r="E83" s="260"/>
      <c r="F83" s="50"/>
      <c r="G83" s="98"/>
      <c r="H83" s="270"/>
      <c r="I83" s="261"/>
      <c r="J83" s="261"/>
      <c r="K83" s="261"/>
      <c r="L83" s="261"/>
      <c r="M83" s="261"/>
      <c r="N83" s="261"/>
      <c r="O83" s="104">
        <f t="shared" si="9"/>
        <v>0</v>
      </c>
      <c r="P83" s="101"/>
      <c r="Q83" s="270"/>
      <c r="R83" s="261"/>
      <c r="S83" s="261"/>
      <c r="T83" s="261"/>
      <c r="U83" s="261"/>
      <c r="V83" s="261"/>
      <c r="W83" s="261"/>
      <c r="X83" s="261"/>
      <c r="Y83" s="261"/>
      <c r="Z83" s="261"/>
      <c r="AA83" s="261"/>
      <c r="AB83" s="261"/>
      <c r="AC83" s="261"/>
      <c r="AD83" s="261"/>
      <c r="AE83" s="261"/>
      <c r="AF83" s="261"/>
      <c r="AG83" s="261"/>
      <c r="AH83" s="261"/>
      <c r="AI83" s="261"/>
      <c r="AJ83" s="261"/>
      <c r="AK83" s="104">
        <f t="shared" si="10"/>
        <v>0</v>
      </c>
      <c r="AL83" s="101"/>
      <c r="AM83" s="105">
        <f t="shared" si="11"/>
        <v>0</v>
      </c>
      <c r="AN83" s="255"/>
    </row>
    <row r="84" spans="2:40" ht="15.75" customHeight="1" x14ac:dyDescent="0.5">
      <c r="B84" s="149"/>
      <c r="C84" s="260"/>
      <c r="D84" s="260"/>
      <c r="E84" s="260"/>
      <c r="F84" s="50"/>
      <c r="G84" s="98"/>
      <c r="H84" s="270"/>
      <c r="I84" s="261"/>
      <c r="J84" s="261"/>
      <c r="K84" s="261"/>
      <c r="L84" s="261"/>
      <c r="M84" s="261"/>
      <c r="N84" s="261"/>
      <c r="O84" s="104">
        <f t="shared" si="9"/>
        <v>0</v>
      </c>
      <c r="P84" s="101"/>
      <c r="Q84" s="270"/>
      <c r="R84" s="261"/>
      <c r="S84" s="261"/>
      <c r="T84" s="261"/>
      <c r="U84" s="261"/>
      <c r="V84" s="261"/>
      <c r="W84" s="261"/>
      <c r="X84" s="261"/>
      <c r="Y84" s="261"/>
      <c r="Z84" s="261"/>
      <c r="AA84" s="261"/>
      <c r="AB84" s="261"/>
      <c r="AC84" s="261"/>
      <c r="AD84" s="261"/>
      <c r="AE84" s="261"/>
      <c r="AF84" s="261"/>
      <c r="AG84" s="261"/>
      <c r="AH84" s="261"/>
      <c r="AI84" s="261"/>
      <c r="AJ84" s="261"/>
      <c r="AK84" s="104">
        <f t="shared" si="10"/>
        <v>0</v>
      </c>
      <c r="AL84" s="101"/>
      <c r="AM84" s="105">
        <f t="shared" si="11"/>
        <v>0</v>
      </c>
      <c r="AN84" s="255"/>
    </row>
    <row r="85" spans="2:40" ht="15.75" customHeight="1" x14ac:dyDescent="0.5">
      <c r="B85" s="149"/>
      <c r="C85" s="260"/>
      <c r="D85" s="260"/>
      <c r="E85" s="260"/>
      <c r="F85" s="50"/>
      <c r="G85" s="98"/>
      <c r="H85" s="270"/>
      <c r="I85" s="261"/>
      <c r="J85" s="261"/>
      <c r="K85" s="261"/>
      <c r="L85" s="261"/>
      <c r="M85" s="261"/>
      <c r="N85" s="261"/>
      <c r="O85" s="104">
        <f t="shared" si="9"/>
        <v>0</v>
      </c>
      <c r="P85" s="101"/>
      <c r="Q85" s="270"/>
      <c r="R85" s="261"/>
      <c r="S85" s="261"/>
      <c r="T85" s="261"/>
      <c r="U85" s="261"/>
      <c r="V85" s="261"/>
      <c r="W85" s="261"/>
      <c r="X85" s="261"/>
      <c r="Y85" s="261"/>
      <c r="Z85" s="261"/>
      <c r="AA85" s="261"/>
      <c r="AB85" s="261"/>
      <c r="AC85" s="261"/>
      <c r="AD85" s="261"/>
      <c r="AE85" s="261"/>
      <c r="AF85" s="261"/>
      <c r="AG85" s="261"/>
      <c r="AH85" s="261"/>
      <c r="AI85" s="261"/>
      <c r="AJ85" s="261"/>
      <c r="AK85" s="104">
        <f t="shared" si="10"/>
        <v>0</v>
      </c>
      <c r="AL85" s="101"/>
      <c r="AM85" s="105">
        <f t="shared" si="11"/>
        <v>0</v>
      </c>
      <c r="AN85" s="255"/>
    </row>
    <row r="86" spans="2:40" ht="15.75" customHeight="1" x14ac:dyDescent="0.5">
      <c r="B86" s="149"/>
      <c r="C86" s="260"/>
      <c r="D86" s="260"/>
      <c r="E86" s="260"/>
      <c r="F86" s="50"/>
      <c r="G86" s="98"/>
      <c r="H86" s="270"/>
      <c r="I86" s="261"/>
      <c r="J86" s="261"/>
      <c r="K86" s="261"/>
      <c r="L86" s="261"/>
      <c r="M86" s="261"/>
      <c r="N86" s="261"/>
      <c r="O86" s="104">
        <f t="shared" si="9"/>
        <v>0</v>
      </c>
      <c r="P86" s="101"/>
      <c r="Q86" s="270"/>
      <c r="R86" s="261"/>
      <c r="S86" s="261"/>
      <c r="T86" s="261"/>
      <c r="U86" s="261"/>
      <c r="V86" s="261"/>
      <c r="W86" s="261"/>
      <c r="X86" s="261"/>
      <c r="Y86" s="261"/>
      <c r="Z86" s="261"/>
      <c r="AA86" s="261"/>
      <c r="AB86" s="261"/>
      <c r="AC86" s="261"/>
      <c r="AD86" s="261"/>
      <c r="AE86" s="261"/>
      <c r="AF86" s="261"/>
      <c r="AG86" s="261"/>
      <c r="AH86" s="261"/>
      <c r="AI86" s="261"/>
      <c r="AJ86" s="261"/>
      <c r="AK86" s="104">
        <f t="shared" si="10"/>
        <v>0</v>
      </c>
      <c r="AL86" s="101"/>
      <c r="AM86" s="105">
        <f t="shared" si="11"/>
        <v>0</v>
      </c>
      <c r="AN86" s="255"/>
    </row>
    <row r="87" spans="2:40" ht="15.75" customHeight="1" x14ac:dyDescent="0.5">
      <c r="B87" s="149"/>
      <c r="C87" s="260"/>
      <c r="D87" s="260"/>
      <c r="E87" s="260"/>
      <c r="F87" s="50"/>
      <c r="G87" s="98"/>
      <c r="H87" s="270"/>
      <c r="I87" s="261"/>
      <c r="J87" s="261"/>
      <c r="K87" s="261"/>
      <c r="L87" s="261"/>
      <c r="M87" s="261"/>
      <c r="N87" s="261"/>
      <c r="O87" s="104">
        <f t="shared" si="9"/>
        <v>0</v>
      </c>
      <c r="P87" s="101"/>
      <c r="Q87" s="270"/>
      <c r="R87" s="261"/>
      <c r="S87" s="261"/>
      <c r="T87" s="261"/>
      <c r="U87" s="261"/>
      <c r="V87" s="261"/>
      <c r="W87" s="261"/>
      <c r="X87" s="261"/>
      <c r="Y87" s="261"/>
      <c r="Z87" s="261"/>
      <c r="AA87" s="261"/>
      <c r="AB87" s="261"/>
      <c r="AC87" s="261"/>
      <c r="AD87" s="261"/>
      <c r="AE87" s="261"/>
      <c r="AF87" s="261"/>
      <c r="AG87" s="261"/>
      <c r="AH87" s="261"/>
      <c r="AI87" s="261"/>
      <c r="AJ87" s="261"/>
      <c r="AK87" s="104">
        <f t="shared" si="10"/>
        <v>0</v>
      </c>
      <c r="AL87" s="101"/>
      <c r="AM87" s="105">
        <f t="shared" si="11"/>
        <v>0</v>
      </c>
      <c r="AN87" s="255"/>
    </row>
    <row r="88" spans="2:40" ht="15.75" customHeight="1" x14ac:dyDescent="0.5">
      <c r="B88" s="149"/>
      <c r="C88" s="260"/>
      <c r="D88" s="260"/>
      <c r="E88" s="260"/>
      <c r="F88" s="50"/>
      <c r="G88" s="98"/>
      <c r="H88" s="270"/>
      <c r="I88" s="261"/>
      <c r="J88" s="261"/>
      <c r="K88" s="261"/>
      <c r="L88" s="261"/>
      <c r="M88" s="261"/>
      <c r="N88" s="261"/>
      <c r="O88" s="104">
        <f t="shared" si="9"/>
        <v>0</v>
      </c>
      <c r="P88" s="101"/>
      <c r="Q88" s="270"/>
      <c r="R88" s="261"/>
      <c r="S88" s="261"/>
      <c r="T88" s="261"/>
      <c r="U88" s="261"/>
      <c r="V88" s="261"/>
      <c r="W88" s="261"/>
      <c r="X88" s="261"/>
      <c r="Y88" s="261"/>
      <c r="Z88" s="261"/>
      <c r="AA88" s="261"/>
      <c r="AB88" s="261"/>
      <c r="AC88" s="261"/>
      <c r="AD88" s="261"/>
      <c r="AE88" s="261"/>
      <c r="AF88" s="261"/>
      <c r="AG88" s="261"/>
      <c r="AH88" s="261"/>
      <c r="AI88" s="261"/>
      <c r="AJ88" s="261"/>
      <c r="AK88" s="104">
        <f t="shared" si="10"/>
        <v>0</v>
      </c>
      <c r="AL88" s="101"/>
      <c r="AM88" s="105">
        <f t="shared" si="11"/>
        <v>0</v>
      </c>
      <c r="AN88" s="255"/>
    </row>
    <row r="89" spans="2:40" ht="15.75" customHeight="1" x14ac:dyDescent="0.5">
      <c r="B89" s="149"/>
      <c r="C89" s="260"/>
      <c r="D89" s="260"/>
      <c r="E89" s="260"/>
      <c r="F89" s="50"/>
      <c r="G89" s="98"/>
      <c r="H89" s="270"/>
      <c r="I89" s="261"/>
      <c r="J89" s="261"/>
      <c r="K89" s="261"/>
      <c r="L89" s="261"/>
      <c r="M89" s="261"/>
      <c r="N89" s="261"/>
      <c r="O89" s="104">
        <f t="shared" si="9"/>
        <v>0</v>
      </c>
      <c r="P89" s="101"/>
      <c r="Q89" s="270"/>
      <c r="R89" s="261"/>
      <c r="S89" s="261"/>
      <c r="T89" s="261"/>
      <c r="U89" s="261"/>
      <c r="V89" s="261"/>
      <c r="W89" s="261"/>
      <c r="X89" s="261"/>
      <c r="Y89" s="261"/>
      <c r="Z89" s="261"/>
      <c r="AA89" s="261"/>
      <c r="AB89" s="261"/>
      <c r="AC89" s="261"/>
      <c r="AD89" s="261"/>
      <c r="AE89" s="261"/>
      <c r="AF89" s="261"/>
      <c r="AG89" s="261"/>
      <c r="AH89" s="261"/>
      <c r="AI89" s="261"/>
      <c r="AJ89" s="261"/>
      <c r="AK89" s="104">
        <f t="shared" si="10"/>
        <v>0</v>
      </c>
      <c r="AL89" s="101"/>
      <c r="AM89" s="105">
        <f t="shared" si="11"/>
        <v>0</v>
      </c>
      <c r="AN89" s="255"/>
    </row>
    <row r="90" spans="2:40" ht="15.75" customHeight="1" x14ac:dyDescent="0.5">
      <c r="B90" s="149"/>
      <c r="C90" s="260"/>
      <c r="D90" s="260"/>
      <c r="E90" s="260"/>
      <c r="F90" s="50"/>
      <c r="G90" s="98"/>
      <c r="H90" s="270"/>
      <c r="I90" s="261"/>
      <c r="J90" s="261"/>
      <c r="K90" s="261"/>
      <c r="L90" s="261"/>
      <c r="M90" s="261"/>
      <c r="N90" s="261"/>
      <c r="O90" s="104">
        <f t="shared" si="9"/>
        <v>0</v>
      </c>
      <c r="P90" s="101"/>
      <c r="Q90" s="270"/>
      <c r="R90" s="261"/>
      <c r="S90" s="261"/>
      <c r="T90" s="261"/>
      <c r="U90" s="261"/>
      <c r="V90" s="261"/>
      <c r="W90" s="261"/>
      <c r="X90" s="261"/>
      <c r="Y90" s="261"/>
      <c r="Z90" s="261"/>
      <c r="AA90" s="261"/>
      <c r="AB90" s="261"/>
      <c r="AC90" s="261"/>
      <c r="AD90" s="261"/>
      <c r="AE90" s="261"/>
      <c r="AF90" s="261"/>
      <c r="AG90" s="261"/>
      <c r="AH90" s="261"/>
      <c r="AI90" s="261"/>
      <c r="AJ90" s="261"/>
      <c r="AK90" s="104">
        <f t="shared" si="10"/>
        <v>0</v>
      </c>
      <c r="AL90" s="101"/>
      <c r="AM90" s="105">
        <f t="shared" si="11"/>
        <v>0</v>
      </c>
      <c r="AN90" s="255"/>
    </row>
    <row r="91" spans="2:40" ht="15.75" customHeight="1" x14ac:dyDescent="0.5">
      <c r="B91" s="149"/>
      <c r="C91" s="260"/>
      <c r="D91" s="260"/>
      <c r="E91" s="260"/>
      <c r="F91" s="50"/>
      <c r="G91" s="98"/>
      <c r="H91" s="270"/>
      <c r="I91" s="261"/>
      <c r="J91" s="261"/>
      <c r="K91" s="261"/>
      <c r="L91" s="261"/>
      <c r="M91" s="261"/>
      <c r="N91" s="261"/>
      <c r="O91" s="104">
        <f t="shared" si="9"/>
        <v>0</v>
      </c>
      <c r="P91" s="101"/>
      <c r="Q91" s="270"/>
      <c r="R91" s="261"/>
      <c r="S91" s="261"/>
      <c r="T91" s="261"/>
      <c r="U91" s="261"/>
      <c r="V91" s="261"/>
      <c r="W91" s="261"/>
      <c r="X91" s="261"/>
      <c r="Y91" s="261"/>
      <c r="Z91" s="261"/>
      <c r="AA91" s="261"/>
      <c r="AB91" s="261"/>
      <c r="AC91" s="261"/>
      <c r="AD91" s="261"/>
      <c r="AE91" s="261"/>
      <c r="AF91" s="261"/>
      <c r="AG91" s="261"/>
      <c r="AH91" s="261"/>
      <c r="AI91" s="261"/>
      <c r="AJ91" s="261"/>
      <c r="AK91" s="104">
        <f t="shared" si="10"/>
        <v>0</v>
      </c>
      <c r="AL91" s="101"/>
      <c r="AM91" s="105">
        <f t="shared" si="11"/>
        <v>0</v>
      </c>
      <c r="AN91" s="255"/>
    </row>
    <row r="92" spans="2:40" ht="15.75" customHeight="1" x14ac:dyDescent="0.5">
      <c r="B92" s="149"/>
      <c r="C92" s="260"/>
      <c r="D92" s="260"/>
      <c r="E92" s="260"/>
      <c r="F92" s="50"/>
      <c r="G92" s="98"/>
      <c r="H92" s="270"/>
      <c r="I92" s="261"/>
      <c r="J92" s="261"/>
      <c r="K92" s="261"/>
      <c r="L92" s="261"/>
      <c r="M92" s="261"/>
      <c r="N92" s="261"/>
      <c r="O92" s="104">
        <f t="shared" si="9"/>
        <v>0</v>
      </c>
      <c r="P92" s="101"/>
      <c r="Q92" s="270"/>
      <c r="R92" s="261"/>
      <c r="S92" s="261"/>
      <c r="T92" s="261"/>
      <c r="U92" s="261"/>
      <c r="V92" s="261"/>
      <c r="W92" s="261"/>
      <c r="X92" s="261"/>
      <c r="Y92" s="261"/>
      <c r="Z92" s="261"/>
      <c r="AA92" s="261"/>
      <c r="AB92" s="261"/>
      <c r="AC92" s="261"/>
      <c r="AD92" s="261"/>
      <c r="AE92" s="261"/>
      <c r="AF92" s="261"/>
      <c r="AG92" s="261"/>
      <c r="AH92" s="261"/>
      <c r="AI92" s="261"/>
      <c r="AJ92" s="261"/>
      <c r="AK92" s="104">
        <f t="shared" si="10"/>
        <v>0</v>
      </c>
      <c r="AL92" s="101"/>
      <c r="AM92" s="105">
        <f t="shared" si="11"/>
        <v>0</v>
      </c>
      <c r="AN92" s="255"/>
    </row>
    <row r="93" spans="2:40" ht="15.75" customHeight="1" x14ac:dyDescent="0.5">
      <c r="B93" s="149"/>
      <c r="C93" s="260"/>
      <c r="D93" s="260"/>
      <c r="E93" s="260"/>
      <c r="F93" s="50"/>
      <c r="G93" s="98"/>
      <c r="H93" s="270"/>
      <c r="I93" s="261"/>
      <c r="J93" s="261"/>
      <c r="K93" s="261"/>
      <c r="L93" s="261"/>
      <c r="M93" s="261"/>
      <c r="N93" s="261"/>
      <c r="O93" s="104">
        <f t="shared" si="9"/>
        <v>0</v>
      </c>
      <c r="P93" s="101"/>
      <c r="Q93" s="270"/>
      <c r="R93" s="261"/>
      <c r="S93" s="261"/>
      <c r="T93" s="261"/>
      <c r="U93" s="261"/>
      <c r="V93" s="261"/>
      <c r="W93" s="261"/>
      <c r="X93" s="261"/>
      <c r="Y93" s="261"/>
      <c r="Z93" s="261"/>
      <c r="AA93" s="261"/>
      <c r="AB93" s="261"/>
      <c r="AC93" s="261"/>
      <c r="AD93" s="261"/>
      <c r="AE93" s="261"/>
      <c r="AF93" s="261"/>
      <c r="AG93" s="261"/>
      <c r="AH93" s="261"/>
      <c r="AI93" s="261"/>
      <c r="AJ93" s="261"/>
      <c r="AK93" s="104">
        <f t="shared" si="10"/>
        <v>0</v>
      </c>
      <c r="AL93" s="101"/>
      <c r="AM93" s="105">
        <f t="shared" si="11"/>
        <v>0</v>
      </c>
      <c r="AN93" s="255"/>
    </row>
    <row r="94" spans="2:40" ht="15.75" customHeight="1" x14ac:dyDescent="0.5">
      <c r="B94" s="149"/>
      <c r="C94" s="260"/>
      <c r="D94" s="260"/>
      <c r="E94" s="260"/>
      <c r="F94" s="50"/>
      <c r="G94" s="98"/>
      <c r="H94" s="270"/>
      <c r="I94" s="261"/>
      <c r="J94" s="261"/>
      <c r="K94" s="261"/>
      <c r="L94" s="261"/>
      <c r="M94" s="261"/>
      <c r="N94" s="261"/>
      <c r="O94" s="104">
        <f t="shared" si="9"/>
        <v>0</v>
      </c>
      <c r="P94" s="101"/>
      <c r="Q94" s="270"/>
      <c r="R94" s="261"/>
      <c r="S94" s="261"/>
      <c r="T94" s="261"/>
      <c r="U94" s="261"/>
      <c r="V94" s="261"/>
      <c r="W94" s="261"/>
      <c r="X94" s="261"/>
      <c r="Y94" s="261"/>
      <c r="Z94" s="261"/>
      <c r="AA94" s="261"/>
      <c r="AB94" s="261"/>
      <c r="AC94" s="261"/>
      <c r="AD94" s="261"/>
      <c r="AE94" s="261"/>
      <c r="AF94" s="261"/>
      <c r="AG94" s="261"/>
      <c r="AH94" s="261"/>
      <c r="AI94" s="261"/>
      <c r="AJ94" s="261"/>
      <c r="AK94" s="104">
        <f t="shared" si="10"/>
        <v>0</v>
      </c>
      <c r="AL94" s="101"/>
      <c r="AM94" s="105">
        <f t="shared" si="11"/>
        <v>0</v>
      </c>
      <c r="AN94" s="255"/>
    </row>
    <row r="95" spans="2:40" ht="15.75" customHeight="1" x14ac:dyDescent="0.5">
      <c r="B95" s="149"/>
      <c r="C95" s="260"/>
      <c r="D95" s="260"/>
      <c r="E95" s="260"/>
      <c r="F95" s="50"/>
      <c r="G95" s="98"/>
      <c r="H95" s="270"/>
      <c r="I95" s="261"/>
      <c r="J95" s="261"/>
      <c r="K95" s="261"/>
      <c r="L95" s="261"/>
      <c r="M95" s="261"/>
      <c r="N95" s="261"/>
      <c r="O95" s="104">
        <f t="shared" si="9"/>
        <v>0</v>
      </c>
      <c r="P95" s="101"/>
      <c r="Q95" s="270"/>
      <c r="R95" s="261"/>
      <c r="S95" s="261"/>
      <c r="T95" s="261"/>
      <c r="U95" s="261"/>
      <c r="V95" s="261"/>
      <c r="W95" s="261"/>
      <c r="X95" s="261"/>
      <c r="Y95" s="261"/>
      <c r="Z95" s="261"/>
      <c r="AA95" s="261"/>
      <c r="AB95" s="261"/>
      <c r="AC95" s="261"/>
      <c r="AD95" s="261"/>
      <c r="AE95" s="261"/>
      <c r="AF95" s="261"/>
      <c r="AG95" s="261"/>
      <c r="AH95" s="261"/>
      <c r="AI95" s="261"/>
      <c r="AJ95" s="261"/>
      <c r="AK95" s="104">
        <f t="shared" si="10"/>
        <v>0</v>
      </c>
      <c r="AL95" s="101"/>
      <c r="AM95" s="105">
        <f t="shared" si="11"/>
        <v>0</v>
      </c>
      <c r="AN95" s="255"/>
    </row>
    <row r="96" spans="2:40" ht="15.75" customHeight="1" x14ac:dyDescent="0.5">
      <c r="B96" s="149"/>
      <c r="C96" s="260"/>
      <c r="D96" s="260"/>
      <c r="E96" s="260"/>
      <c r="F96" s="50"/>
      <c r="G96" s="98"/>
      <c r="H96" s="270"/>
      <c r="I96" s="261"/>
      <c r="J96" s="261"/>
      <c r="K96" s="261"/>
      <c r="L96" s="261"/>
      <c r="M96" s="261"/>
      <c r="N96" s="261"/>
      <c r="O96" s="104">
        <f t="shared" si="9"/>
        <v>0</v>
      </c>
      <c r="P96" s="101"/>
      <c r="Q96" s="270"/>
      <c r="R96" s="261"/>
      <c r="S96" s="261"/>
      <c r="T96" s="261"/>
      <c r="U96" s="261"/>
      <c r="V96" s="261"/>
      <c r="W96" s="261"/>
      <c r="X96" s="261"/>
      <c r="Y96" s="261"/>
      <c r="Z96" s="261"/>
      <c r="AA96" s="261"/>
      <c r="AB96" s="261"/>
      <c r="AC96" s="261"/>
      <c r="AD96" s="261"/>
      <c r="AE96" s="261"/>
      <c r="AF96" s="261"/>
      <c r="AG96" s="261"/>
      <c r="AH96" s="261"/>
      <c r="AI96" s="261"/>
      <c r="AJ96" s="261"/>
      <c r="AK96" s="104">
        <f t="shared" si="10"/>
        <v>0</v>
      </c>
      <c r="AL96" s="101"/>
      <c r="AM96" s="105">
        <f t="shared" si="11"/>
        <v>0</v>
      </c>
      <c r="AN96" s="255"/>
    </row>
    <row r="97" spans="2:40" ht="15.75" customHeight="1" x14ac:dyDescent="0.5">
      <c r="B97" s="149"/>
      <c r="C97" s="260"/>
      <c r="D97" s="260"/>
      <c r="E97" s="260"/>
      <c r="F97" s="50"/>
      <c r="G97" s="98"/>
      <c r="H97" s="270"/>
      <c r="I97" s="261"/>
      <c r="J97" s="261"/>
      <c r="K97" s="261"/>
      <c r="L97" s="261"/>
      <c r="M97" s="261"/>
      <c r="N97" s="261"/>
      <c r="O97" s="104">
        <f t="shared" si="9"/>
        <v>0</v>
      </c>
      <c r="P97" s="101"/>
      <c r="Q97" s="270"/>
      <c r="R97" s="261"/>
      <c r="S97" s="261"/>
      <c r="T97" s="261"/>
      <c r="U97" s="261"/>
      <c r="V97" s="261"/>
      <c r="W97" s="261"/>
      <c r="X97" s="261"/>
      <c r="Y97" s="261"/>
      <c r="Z97" s="261"/>
      <c r="AA97" s="261"/>
      <c r="AB97" s="261"/>
      <c r="AC97" s="261"/>
      <c r="AD97" s="261"/>
      <c r="AE97" s="261"/>
      <c r="AF97" s="261"/>
      <c r="AG97" s="261"/>
      <c r="AH97" s="261"/>
      <c r="AI97" s="261"/>
      <c r="AJ97" s="261"/>
      <c r="AK97" s="104">
        <f t="shared" si="10"/>
        <v>0</v>
      </c>
      <c r="AL97" s="101"/>
      <c r="AM97" s="105">
        <f t="shared" si="11"/>
        <v>0</v>
      </c>
      <c r="AN97" s="255"/>
    </row>
    <row r="98" spans="2:40" ht="15.75" customHeight="1" x14ac:dyDescent="0.5">
      <c r="B98" s="149"/>
      <c r="C98" s="260"/>
      <c r="D98" s="260"/>
      <c r="E98" s="260"/>
      <c r="F98" s="50"/>
      <c r="G98" s="98"/>
      <c r="H98" s="270"/>
      <c r="I98" s="261"/>
      <c r="J98" s="261"/>
      <c r="K98" s="261"/>
      <c r="L98" s="261"/>
      <c r="M98" s="261"/>
      <c r="N98" s="261"/>
      <c r="O98" s="104">
        <f t="shared" si="9"/>
        <v>0</v>
      </c>
      <c r="P98" s="101"/>
      <c r="Q98" s="270"/>
      <c r="R98" s="261"/>
      <c r="S98" s="261"/>
      <c r="T98" s="261"/>
      <c r="U98" s="261"/>
      <c r="V98" s="261"/>
      <c r="W98" s="261"/>
      <c r="X98" s="261"/>
      <c r="Y98" s="261"/>
      <c r="Z98" s="261"/>
      <c r="AA98" s="261"/>
      <c r="AB98" s="261"/>
      <c r="AC98" s="261"/>
      <c r="AD98" s="261"/>
      <c r="AE98" s="261"/>
      <c r="AF98" s="261"/>
      <c r="AG98" s="261"/>
      <c r="AH98" s="261"/>
      <c r="AI98" s="261"/>
      <c r="AJ98" s="261"/>
      <c r="AK98" s="104">
        <f t="shared" si="10"/>
        <v>0</v>
      </c>
      <c r="AL98" s="101"/>
      <c r="AM98" s="105">
        <f t="shared" si="11"/>
        <v>0</v>
      </c>
      <c r="AN98" s="255"/>
    </row>
    <row r="99" spans="2:40" ht="15.75" customHeight="1" x14ac:dyDescent="0.5">
      <c r="B99" s="149"/>
      <c r="C99" s="260"/>
      <c r="D99" s="260"/>
      <c r="E99" s="260"/>
      <c r="F99" s="50"/>
      <c r="G99" s="98"/>
      <c r="H99" s="270"/>
      <c r="I99" s="261"/>
      <c r="J99" s="261"/>
      <c r="K99" s="261"/>
      <c r="L99" s="261"/>
      <c r="M99" s="261"/>
      <c r="N99" s="261"/>
      <c r="O99" s="104">
        <f t="shared" si="9"/>
        <v>0</v>
      </c>
      <c r="P99" s="101"/>
      <c r="Q99" s="270"/>
      <c r="R99" s="261"/>
      <c r="S99" s="261"/>
      <c r="T99" s="261"/>
      <c r="U99" s="261"/>
      <c r="V99" s="261"/>
      <c r="W99" s="261"/>
      <c r="X99" s="261"/>
      <c r="Y99" s="261"/>
      <c r="Z99" s="261"/>
      <c r="AA99" s="261"/>
      <c r="AB99" s="261"/>
      <c r="AC99" s="261"/>
      <c r="AD99" s="261"/>
      <c r="AE99" s="261"/>
      <c r="AF99" s="261"/>
      <c r="AG99" s="261"/>
      <c r="AH99" s="261"/>
      <c r="AI99" s="261"/>
      <c r="AJ99" s="261"/>
      <c r="AK99" s="104">
        <f t="shared" si="10"/>
        <v>0</v>
      </c>
      <c r="AL99" s="101"/>
      <c r="AM99" s="105">
        <f t="shared" si="11"/>
        <v>0</v>
      </c>
      <c r="AN99" s="255"/>
    </row>
    <row r="100" spans="2:40" ht="15.75" customHeight="1" x14ac:dyDescent="0.5">
      <c r="B100" s="149"/>
      <c r="C100" s="260"/>
      <c r="D100" s="260"/>
      <c r="E100" s="260"/>
      <c r="F100" s="50"/>
      <c r="G100" s="98"/>
      <c r="H100" s="270"/>
      <c r="I100" s="261"/>
      <c r="J100" s="261"/>
      <c r="K100" s="261"/>
      <c r="L100" s="261"/>
      <c r="M100" s="261"/>
      <c r="N100" s="261"/>
      <c r="O100" s="104">
        <f t="shared" si="9"/>
        <v>0</v>
      </c>
      <c r="P100" s="101"/>
      <c r="Q100" s="270"/>
      <c r="R100" s="261"/>
      <c r="S100" s="261"/>
      <c r="T100" s="261"/>
      <c r="U100" s="261"/>
      <c r="V100" s="261"/>
      <c r="W100" s="261"/>
      <c r="X100" s="261"/>
      <c r="Y100" s="261"/>
      <c r="Z100" s="261"/>
      <c r="AA100" s="261"/>
      <c r="AB100" s="261"/>
      <c r="AC100" s="261"/>
      <c r="AD100" s="261"/>
      <c r="AE100" s="261"/>
      <c r="AF100" s="261"/>
      <c r="AG100" s="261"/>
      <c r="AH100" s="261"/>
      <c r="AI100" s="261"/>
      <c r="AJ100" s="261"/>
      <c r="AK100" s="104">
        <f t="shared" si="10"/>
        <v>0</v>
      </c>
      <c r="AL100" s="101"/>
      <c r="AM100" s="105">
        <f t="shared" si="11"/>
        <v>0</v>
      </c>
      <c r="AN100" s="255"/>
    </row>
    <row r="101" spans="2:40" ht="15.75" customHeight="1" x14ac:dyDescent="0.5">
      <c r="B101" s="149"/>
      <c r="C101" s="260"/>
      <c r="D101" s="260"/>
      <c r="E101" s="260"/>
      <c r="F101" s="50"/>
      <c r="G101" s="98"/>
      <c r="H101" s="270"/>
      <c r="I101" s="261"/>
      <c r="J101" s="261"/>
      <c r="K101" s="261"/>
      <c r="L101" s="261"/>
      <c r="M101" s="261"/>
      <c r="N101" s="261"/>
      <c r="O101" s="104">
        <f t="shared" si="9"/>
        <v>0</v>
      </c>
      <c r="P101" s="101"/>
      <c r="Q101" s="270"/>
      <c r="R101" s="261"/>
      <c r="S101" s="261"/>
      <c r="T101" s="261"/>
      <c r="U101" s="261"/>
      <c r="V101" s="261"/>
      <c r="W101" s="261"/>
      <c r="X101" s="261"/>
      <c r="Y101" s="261"/>
      <c r="Z101" s="261"/>
      <c r="AA101" s="261"/>
      <c r="AB101" s="261"/>
      <c r="AC101" s="261"/>
      <c r="AD101" s="261"/>
      <c r="AE101" s="261"/>
      <c r="AF101" s="261"/>
      <c r="AG101" s="261"/>
      <c r="AH101" s="261"/>
      <c r="AI101" s="261"/>
      <c r="AJ101" s="261"/>
      <c r="AK101" s="104">
        <f t="shared" si="10"/>
        <v>0</v>
      </c>
      <c r="AL101" s="101"/>
      <c r="AM101" s="105">
        <f t="shared" si="11"/>
        <v>0</v>
      </c>
      <c r="AN101" s="255"/>
    </row>
    <row r="102" spans="2:40" ht="15.75" customHeight="1" x14ac:dyDescent="0.5">
      <c r="B102" s="149"/>
      <c r="C102" s="260"/>
      <c r="D102" s="260"/>
      <c r="E102" s="260"/>
      <c r="F102" s="50"/>
      <c r="G102" s="98"/>
      <c r="H102" s="270"/>
      <c r="I102" s="261"/>
      <c r="J102" s="261"/>
      <c r="K102" s="261"/>
      <c r="L102" s="261"/>
      <c r="M102" s="261"/>
      <c r="N102" s="261"/>
      <c r="O102" s="104">
        <f t="shared" ref="O102:O125" si="12">SUM(H102:N102)</f>
        <v>0</v>
      </c>
      <c r="P102" s="101"/>
      <c r="Q102" s="270"/>
      <c r="R102" s="261"/>
      <c r="S102" s="261"/>
      <c r="T102" s="261"/>
      <c r="U102" s="261"/>
      <c r="V102" s="261"/>
      <c r="W102" s="261"/>
      <c r="X102" s="261"/>
      <c r="Y102" s="261"/>
      <c r="Z102" s="261"/>
      <c r="AA102" s="261"/>
      <c r="AB102" s="261"/>
      <c r="AC102" s="261"/>
      <c r="AD102" s="261"/>
      <c r="AE102" s="261"/>
      <c r="AF102" s="261"/>
      <c r="AG102" s="261"/>
      <c r="AH102" s="261"/>
      <c r="AI102" s="261"/>
      <c r="AJ102" s="261"/>
      <c r="AK102" s="104">
        <f t="shared" ref="AK102:AK125" si="13">SUM(Q102:AJ102)</f>
        <v>0</v>
      </c>
      <c r="AL102" s="101"/>
      <c r="AM102" s="105">
        <f t="shared" ref="AM102:AM125" si="14">AM101+O102-AK102</f>
        <v>0</v>
      </c>
      <c r="AN102" s="255"/>
    </row>
    <row r="103" spans="2:40" ht="15.75" customHeight="1" x14ac:dyDescent="0.5">
      <c r="B103" s="149"/>
      <c r="C103" s="260"/>
      <c r="D103" s="260"/>
      <c r="E103" s="260"/>
      <c r="F103" s="50"/>
      <c r="G103" s="98"/>
      <c r="H103" s="270"/>
      <c r="I103" s="261"/>
      <c r="J103" s="261"/>
      <c r="K103" s="261"/>
      <c r="L103" s="261"/>
      <c r="M103" s="261"/>
      <c r="N103" s="261"/>
      <c r="O103" s="104">
        <f t="shared" si="12"/>
        <v>0</v>
      </c>
      <c r="P103" s="101"/>
      <c r="Q103" s="270"/>
      <c r="R103" s="261"/>
      <c r="S103" s="261"/>
      <c r="T103" s="261"/>
      <c r="U103" s="261"/>
      <c r="V103" s="261"/>
      <c r="W103" s="261"/>
      <c r="X103" s="261"/>
      <c r="Y103" s="261"/>
      <c r="Z103" s="261"/>
      <c r="AA103" s="261"/>
      <c r="AB103" s="261"/>
      <c r="AC103" s="261"/>
      <c r="AD103" s="261"/>
      <c r="AE103" s="261"/>
      <c r="AF103" s="261"/>
      <c r="AG103" s="261"/>
      <c r="AH103" s="261"/>
      <c r="AI103" s="261"/>
      <c r="AJ103" s="261"/>
      <c r="AK103" s="104">
        <f t="shared" si="13"/>
        <v>0</v>
      </c>
      <c r="AL103" s="101"/>
      <c r="AM103" s="105">
        <f t="shared" si="14"/>
        <v>0</v>
      </c>
      <c r="AN103" s="255"/>
    </row>
    <row r="104" spans="2:40" ht="15.75" customHeight="1" x14ac:dyDescent="0.5">
      <c r="B104" s="149"/>
      <c r="C104" s="260"/>
      <c r="D104" s="260"/>
      <c r="E104" s="260"/>
      <c r="F104" s="50"/>
      <c r="G104" s="98"/>
      <c r="H104" s="270"/>
      <c r="I104" s="261"/>
      <c r="J104" s="261"/>
      <c r="K104" s="261"/>
      <c r="L104" s="261"/>
      <c r="M104" s="261"/>
      <c r="N104" s="261"/>
      <c r="O104" s="104">
        <f t="shared" si="12"/>
        <v>0</v>
      </c>
      <c r="P104" s="101"/>
      <c r="Q104" s="270"/>
      <c r="R104" s="261"/>
      <c r="S104" s="261"/>
      <c r="T104" s="261"/>
      <c r="U104" s="261"/>
      <c r="V104" s="261"/>
      <c r="W104" s="261"/>
      <c r="X104" s="261"/>
      <c r="Y104" s="261"/>
      <c r="Z104" s="261"/>
      <c r="AA104" s="261"/>
      <c r="AB104" s="261"/>
      <c r="AC104" s="261"/>
      <c r="AD104" s="261"/>
      <c r="AE104" s="261"/>
      <c r="AF104" s="261"/>
      <c r="AG104" s="261"/>
      <c r="AH104" s="261"/>
      <c r="AI104" s="261"/>
      <c r="AJ104" s="261"/>
      <c r="AK104" s="104">
        <f t="shared" si="13"/>
        <v>0</v>
      </c>
      <c r="AL104" s="101"/>
      <c r="AM104" s="105">
        <f t="shared" si="14"/>
        <v>0</v>
      </c>
      <c r="AN104" s="255"/>
    </row>
    <row r="105" spans="2:40" ht="15.75" customHeight="1" x14ac:dyDescent="0.5">
      <c r="B105" s="149"/>
      <c r="C105" s="260"/>
      <c r="D105" s="260"/>
      <c r="E105" s="260"/>
      <c r="F105" s="50"/>
      <c r="G105" s="98"/>
      <c r="H105" s="270"/>
      <c r="I105" s="261"/>
      <c r="J105" s="261"/>
      <c r="K105" s="261"/>
      <c r="L105" s="261"/>
      <c r="M105" s="261"/>
      <c r="N105" s="261"/>
      <c r="O105" s="104">
        <f t="shared" si="12"/>
        <v>0</v>
      </c>
      <c r="P105" s="101"/>
      <c r="Q105" s="270"/>
      <c r="R105" s="261"/>
      <c r="S105" s="261"/>
      <c r="T105" s="261"/>
      <c r="U105" s="261"/>
      <c r="V105" s="261"/>
      <c r="W105" s="261"/>
      <c r="X105" s="261"/>
      <c r="Y105" s="261"/>
      <c r="Z105" s="261"/>
      <c r="AA105" s="261"/>
      <c r="AB105" s="261"/>
      <c r="AC105" s="261"/>
      <c r="AD105" s="261"/>
      <c r="AE105" s="261"/>
      <c r="AF105" s="261"/>
      <c r="AG105" s="261"/>
      <c r="AH105" s="261"/>
      <c r="AI105" s="261"/>
      <c r="AJ105" s="261"/>
      <c r="AK105" s="104">
        <f t="shared" si="13"/>
        <v>0</v>
      </c>
      <c r="AL105" s="101"/>
      <c r="AM105" s="105">
        <f t="shared" si="14"/>
        <v>0</v>
      </c>
      <c r="AN105" s="255"/>
    </row>
    <row r="106" spans="2:40" ht="15.75" customHeight="1" x14ac:dyDescent="0.5">
      <c r="B106" s="149"/>
      <c r="C106" s="260"/>
      <c r="D106" s="260"/>
      <c r="E106" s="260"/>
      <c r="F106" s="50"/>
      <c r="G106" s="98"/>
      <c r="H106" s="270"/>
      <c r="I106" s="261"/>
      <c r="J106" s="261"/>
      <c r="K106" s="261"/>
      <c r="L106" s="261"/>
      <c r="M106" s="261"/>
      <c r="N106" s="261"/>
      <c r="O106" s="104">
        <f t="shared" si="12"/>
        <v>0</v>
      </c>
      <c r="P106" s="101"/>
      <c r="Q106" s="270"/>
      <c r="R106" s="261"/>
      <c r="S106" s="261"/>
      <c r="T106" s="261"/>
      <c r="U106" s="261"/>
      <c r="V106" s="261"/>
      <c r="W106" s="261"/>
      <c r="X106" s="261"/>
      <c r="Y106" s="261"/>
      <c r="Z106" s="261"/>
      <c r="AA106" s="261"/>
      <c r="AB106" s="261"/>
      <c r="AC106" s="261"/>
      <c r="AD106" s="261"/>
      <c r="AE106" s="261"/>
      <c r="AF106" s="261"/>
      <c r="AG106" s="261"/>
      <c r="AH106" s="261"/>
      <c r="AI106" s="261"/>
      <c r="AJ106" s="261"/>
      <c r="AK106" s="104">
        <f t="shared" si="13"/>
        <v>0</v>
      </c>
      <c r="AL106" s="101"/>
      <c r="AM106" s="105">
        <f t="shared" si="14"/>
        <v>0</v>
      </c>
      <c r="AN106" s="255"/>
    </row>
    <row r="107" spans="2:40" ht="15.75" customHeight="1" x14ac:dyDescent="0.5">
      <c r="B107" s="149"/>
      <c r="C107" s="260"/>
      <c r="D107" s="260"/>
      <c r="E107" s="260"/>
      <c r="F107" s="50"/>
      <c r="G107" s="98"/>
      <c r="H107" s="270"/>
      <c r="I107" s="261"/>
      <c r="J107" s="261"/>
      <c r="K107" s="261"/>
      <c r="L107" s="261"/>
      <c r="M107" s="261"/>
      <c r="N107" s="261"/>
      <c r="O107" s="104">
        <f t="shared" si="12"/>
        <v>0</v>
      </c>
      <c r="P107" s="101"/>
      <c r="Q107" s="270"/>
      <c r="R107" s="261"/>
      <c r="S107" s="261"/>
      <c r="T107" s="261"/>
      <c r="U107" s="261"/>
      <c r="V107" s="261"/>
      <c r="W107" s="261"/>
      <c r="X107" s="261"/>
      <c r="Y107" s="261"/>
      <c r="Z107" s="261"/>
      <c r="AA107" s="261"/>
      <c r="AB107" s="261"/>
      <c r="AC107" s="261"/>
      <c r="AD107" s="261"/>
      <c r="AE107" s="261"/>
      <c r="AF107" s="261"/>
      <c r="AG107" s="261"/>
      <c r="AH107" s="261"/>
      <c r="AI107" s="261"/>
      <c r="AJ107" s="261"/>
      <c r="AK107" s="104">
        <f t="shared" si="13"/>
        <v>0</v>
      </c>
      <c r="AL107" s="101"/>
      <c r="AM107" s="105">
        <f t="shared" si="14"/>
        <v>0</v>
      </c>
      <c r="AN107" s="255"/>
    </row>
    <row r="108" spans="2:40" ht="15.75" customHeight="1" x14ac:dyDescent="0.5">
      <c r="B108" s="149"/>
      <c r="C108" s="260"/>
      <c r="D108" s="260"/>
      <c r="E108" s="260"/>
      <c r="F108" s="50"/>
      <c r="G108" s="98"/>
      <c r="H108" s="270"/>
      <c r="I108" s="261"/>
      <c r="J108" s="261"/>
      <c r="K108" s="261"/>
      <c r="L108" s="261"/>
      <c r="M108" s="261"/>
      <c r="N108" s="261"/>
      <c r="O108" s="104">
        <f t="shared" si="12"/>
        <v>0</v>
      </c>
      <c r="P108" s="101"/>
      <c r="Q108" s="270"/>
      <c r="R108" s="261"/>
      <c r="S108" s="261"/>
      <c r="T108" s="261"/>
      <c r="U108" s="261"/>
      <c r="V108" s="261"/>
      <c r="W108" s="261"/>
      <c r="X108" s="261"/>
      <c r="Y108" s="261"/>
      <c r="Z108" s="261"/>
      <c r="AA108" s="261"/>
      <c r="AB108" s="261"/>
      <c r="AC108" s="261"/>
      <c r="AD108" s="261"/>
      <c r="AE108" s="261"/>
      <c r="AF108" s="261"/>
      <c r="AG108" s="261"/>
      <c r="AH108" s="261"/>
      <c r="AI108" s="261"/>
      <c r="AJ108" s="261"/>
      <c r="AK108" s="104">
        <f t="shared" si="13"/>
        <v>0</v>
      </c>
      <c r="AL108" s="101"/>
      <c r="AM108" s="105">
        <f t="shared" si="14"/>
        <v>0</v>
      </c>
      <c r="AN108" s="255"/>
    </row>
    <row r="109" spans="2:40" ht="15.75" customHeight="1" x14ac:dyDescent="0.5">
      <c r="B109" s="149"/>
      <c r="C109" s="260"/>
      <c r="D109" s="260"/>
      <c r="E109" s="260"/>
      <c r="F109" s="50"/>
      <c r="G109" s="98"/>
      <c r="H109" s="270"/>
      <c r="I109" s="261"/>
      <c r="J109" s="261"/>
      <c r="K109" s="261"/>
      <c r="L109" s="261"/>
      <c r="M109" s="261"/>
      <c r="N109" s="261"/>
      <c r="O109" s="104">
        <f t="shared" si="12"/>
        <v>0</v>
      </c>
      <c r="P109" s="101"/>
      <c r="Q109" s="270"/>
      <c r="R109" s="261"/>
      <c r="S109" s="261"/>
      <c r="T109" s="261"/>
      <c r="U109" s="261"/>
      <c r="V109" s="261"/>
      <c r="W109" s="261"/>
      <c r="X109" s="261"/>
      <c r="Y109" s="261"/>
      <c r="Z109" s="261"/>
      <c r="AA109" s="261"/>
      <c r="AB109" s="261"/>
      <c r="AC109" s="261"/>
      <c r="AD109" s="261"/>
      <c r="AE109" s="261"/>
      <c r="AF109" s="261"/>
      <c r="AG109" s="261"/>
      <c r="AH109" s="261"/>
      <c r="AI109" s="261"/>
      <c r="AJ109" s="261"/>
      <c r="AK109" s="104">
        <f t="shared" si="13"/>
        <v>0</v>
      </c>
      <c r="AL109" s="101"/>
      <c r="AM109" s="105">
        <f t="shared" si="14"/>
        <v>0</v>
      </c>
      <c r="AN109" s="255"/>
    </row>
    <row r="110" spans="2:40" ht="15.75" customHeight="1" x14ac:dyDescent="0.5">
      <c r="B110" s="149"/>
      <c r="C110" s="260"/>
      <c r="D110" s="260"/>
      <c r="E110" s="260"/>
      <c r="F110" s="50"/>
      <c r="G110" s="98"/>
      <c r="H110" s="270"/>
      <c r="I110" s="261"/>
      <c r="J110" s="261"/>
      <c r="K110" s="261"/>
      <c r="L110" s="261"/>
      <c r="M110" s="261"/>
      <c r="N110" s="261"/>
      <c r="O110" s="104">
        <f t="shared" si="12"/>
        <v>0</v>
      </c>
      <c r="P110" s="101"/>
      <c r="Q110" s="270"/>
      <c r="R110" s="261"/>
      <c r="S110" s="261"/>
      <c r="T110" s="261"/>
      <c r="U110" s="261"/>
      <c r="V110" s="261"/>
      <c r="W110" s="261"/>
      <c r="X110" s="261"/>
      <c r="Y110" s="261"/>
      <c r="Z110" s="261"/>
      <c r="AA110" s="261"/>
      <c r="AB110" s="261"/>
      <c r="AC110" s="261"/>
      <c r="AD110" s="261"/>
      <c r="AE110" s="261"/>
      <c r="AF110" s="261"/>
      <c r="AG110" s="261"/>
      <c r="AH110" s="261"/>
      <c r="AI110" s="261"/>
      <c r="AJ110" s="261"/>
      <c r="AK110" s="104">
        <f t="shared" si="13"/>
        <v>0</v>
      </c>
      <c r="AL110" s="101"/>
      <c r="AM110" s="105">
        <f t="shared" si="14"/>
        <v>0</v>
      </c>
      <c r="AN110" s="255"/>
    </row>
    <row r="111" spans="2:40" ht="15.75" customHeight="1" x14ac:dyDescent="0.5">
      <c r="B111" s="149"/>
      <c r="C111" s="260"/>
      <c r="D111" s="260"/>
      <c r="E111" s="260"/>
      <c r="F111" s="50"/>
      <c r="G111" s="98"/>
      <c r="H111" s="270"/>
      <c r="I111" s="261"/>
      <c r="J111" s="261"/>
      <c r="K111" s="261"/>
      <c r="L111" s="261"/>
      <c r="M111" s="261"/>
      <c r="N111" s="261"/>
      <c r="O111" s="104">
        <f t="shared" si="12"/>
        <v>0</v>
      </c>
      <c r="P111" s="101"/>
      <c r="Q111" s="270"/>
      <c r="R111" s="261"/>
      <c r="S111" s="261"/>
      <c r="T111" s="261"/>
      <c r="U111" s="261"/>
      <c r="V111" s="261"/>
      <c r="W111" s="261"/>
      <c r="X111" s="261"/>
      <c r="Y111" s="261"/>
      <c r="Z111" s="261"/>
      <c r="AA111" s="261"/>
      <c r="AB111" s="261"/>
      <c r="AC111" s="261"/>
      <c r="AD111" s="261"/>
      <c r="AE111" s="261"/>
      <c r="AF111" s="261"/>
      <c r="AG111" s="261"/>
      <c r="AH111" s="261"/>
      <c r="AI111" s="261"/>
      <c r="AJ111" s="261"/>
      <c r="AK111" s="104">
        <f t="shared" si="13"/>
        <v>0</v>
      </c>
      <c r="AL111" s="101"/>
      <c r="AM111" s="105">
        <f t="shared" si="14"/>
        <v>0</v>
      </c>
      <c r="AN111" s="255"/>
    </row>
    <row r="112" spans="2:40" ht="15.75" customHeight="1" x14ac:dyDescent="0.5">
      <c r="B112" s="149"/>
      <c r="C112" s="260"/>
      <c r="D112" s="260"/>
      <c r="E112" s="260"/>
      <c r="F112" s="50"/>
      <c r="G112" s="98"/>
      <c r="H112" s="270"/>
      <c r="I112" s="261"/>
      <c r="J112" s="261"/>
      <c r="K112" s="261"/>
      <c r="L112" s="261"/>
      <c r="M112" s="261"/>
      <c r="N112" s="261"/>
      <c r="O112" s="104">
        <f t="shared" si="12"/>
        <v>0</v>
      </c>
      <c r="P112" s="101"/>
      <c r="Q112" s="270"/>
      <c r="R112" s="261"/>
      <c r="S112" s="261"/>
      <c r="T112" s="261"/>
      <c r="U112" s="261"/>
      <c r="V112" s="261"/>
      <c r="W112" s="261"/>
      <c r="X112" s="261"/>
      <c r="Y112" s="261"/>
      <c r="Z112" s="261"/>
      <c r="AA112" s="261"/>
      <c r="AB112" s="261"/>
      <c r="AC112" s="261"/>
      <c r="AD112" s="261"/>
      <c r="AE112" s="261"/>
      <c r="AF112" s="261"/>
      <c r="AG112" s="261"/>
      <c r="AH112" s="261"/>
      <c r="AI112" s="261"/>
      <c r="AJ112" s="261"/>
      <c r="AK112" s="104">
        <f t="shared" si="13"/>
        <v>0</v>
      </c>
      <c r="AL112" s="101"/>
      <c r="AM112" s="105">
        <f t="shared" si="14"/>
        <v>0</v>
      </c>
      <c r="AN112" s="255"/>
    </row>
    <row r="113" spans="2:41" ht="15.75" customHeight="1" x14ac:dyDescent="0.5">
      <c r="B113" s="149"/>
      <c r="C113" s="260"/>
      <c r="D113" s="260"/>
      <c r="E113" s="260"/>
      <c r="F113" s="50"/>
      <c r="G113" s="98"/>
      <c r="H113" s="270"/>
      <c r="I113" s="261"/>
      <c r="J113" s="261"/>
      <c r="K113" s="261"/>
      <c r="L113" s="261"/>
      <c r="M113" s="261"/>
      <c r="N113" s="261"/>
      <c r="O113" s="104">
        <f t="shared" si="12"/>
        <v>0</v>
      </c>
      <c r="P113" s="101"/>
      <c r="Q113" s="270"/>
      <c r="R113" s="261"/>
      <c r="S113" s="261"/>
      <c r="T113" s="261"/>
      <c r="U113" s="261"/>
      <c r="V113" s="261"/>
      <c r="W113" s="261"/>
      <c r="X113" s="261"/>
      <c r="Y113" s="261"/>
      <c r="Z113" s="261"/>
      <c r="AA113" s="261"/>
      <c r="AB113" s="261"/>
      <c r="AC113" s="261"/>
      <c r="AD113" s="261"/>
      <c r="AE113" s="261"/>
      <c r="AF113" s="261"/>
      <c r="AG113" s="261"/>
      <c r="AH113" s="261"/>
      <c r="AI113" s="261"/>
      <c r="AJ113" s="261"/>
      <c r="AK113" s="104">
        <f t="shared" si="13"/>
        <v>0</v>
      </c>
      <c r="AL113" s="101"/>
      <c r="AM113" s="105">
        <f t="shared" si="14"/>
        <v>0</v>
      </c>
      <c r="AN113" s="255"/>
    </row>
    <row r="114" spans="2:41" ht="15.75" customHeight="1" x14ac:dyDescent="0.5">
      <c r="B114" s="149"/>
      <c r="C114" s="260"/>
      <c r="D114" s="260"/>
      <c r="E114" s="260"/>
      <c r="F114" s="50"/>
      <c r="G114" s="98"/>
      <c r="H114" s="270"/>
      <c r="I114" s="261"/>
      <c r="J114" s="261"/>
      <c r="K114" s="261"/>
      <c r="L114" s="261"/>
      <c r="M114" s="261"/>
      <c r="N114" s="261"/>
      <c r="O114" s="104">
        <f t="shared" si="12"/>
        <v>0</v>
      </c>
      <c r="P114" s="101"/>
      <c r="Q114" s="270"/>
      <c r="R114" s="261"/>
      <c r="S114" s="261"/>
      <c r="T114" s="261"/>
      <c r="U114" s="261"/>
      <c r="V114" s="261"/>
      <c r="W114" s="261"/>
      <c r="X114" s="261"/>
      <c r="Y114" s="261"/>
      <c r="Z114" s="261"/>
      <c r="AA114" s="261"/>
      <c r="AB114" s="261"/>
      <c r="AC114" s="261"/>
      <c r="AD114" s="261"/>
      <c r="AE114" s="261"/>
      <c r="AF114" s="261"/>
      <c r="AG114" s="261"/>
      <c r="AH114" s="261"/>
      <c r="AI114" s="261"/>
      <c r="AJ114" s="261"/>
      <c r="AK114" s="104">
        <f t="shared" si="13"/>
        <v>0</v>
      </c>
      <c r="AL114" s="101"/>
      <c r="AM114" s="105">
        <f t="shared" si="14"/>
        <v>0</v>
      </c>
      <c r="AN114" s="255"/>
    </row>
    <row r="115" spans="2:41" ht="15.75" customHeight="1" x14ac:dyDescent="0.5">
      <c r="B115" s="149"/>
      <c r="C115" s="260"/>
      <c r="D115" s="260"/>
      <c r="E115" s="260"/>
      <c r="F115" s="50"/>
      <c r="G115" s="98"/>
      <c r="H115" s="270"/>
      <c r="I115" s="261"/>
      <c r="J115" s="261"/>
      <c r="K115" s="261"/>
      <c r="L115" s="261"/>
      <c r="M115" s="261"/>
      <c r="N115" s="261"/>
      <c r="O115" s="104">
        <f t="shared" si="12"/>
        <v>0</v>
      </c>
      <c r="P115" s="101"/>
      <c r="Q115" s="270"/>
      <c r="R115" s="261"/>
      <c r="S115" s="261"/>
      <c r="T115" s="261"/>
      <c r="U115" s="261"/>
      <c r="V115" s="261"/>
      <c r="W115" s="261"/>
      <c r="X115" s="261"/>
      <c r="Y115" s="261"/>
      <c r="Z115" s="261"/>
      <c r="AA115" s="261"/>
      <c r="AB115" s="261"/>
      <c r="AC115" s="261"/>
      <c r="AD115" s="261"/>
      <c r="AE115" s="261"/>
      <c r="AF115" s="261"/>
      <c r="AG115" s="261"/>
      <c r="AH115" s="261"/>
      <c r="AI115" s="261"/>
      <c r="AJ115" s="261"/>
      <c r="AK115" s="104">
        <f t="shared" si="13"/>
        <v>0</v>
      </c>
      <c r="AL115" s="101"/>
      <c r="AM115" s="105">
        <f t="shared" si="14"/>
        <v>0</v>
      </c>
      <c r="AN115" s="255"/>
    </row>
    <row r="116" spans="2:41" ht="15.75" customHeight="1" x14ac:dyDescent="0.5">
      <c r="B116" s="149"/>
      <c r="C116" s="260"/>
      <c r="D116" s="260"/>
      <c r="E116" s="260"/>
      <c r="F116" s="50"/>
      <c r="G116" s="98"/>
      <c r="H116" s="270"/>
      <c r="I116" s="261"/>
      <c r="J116" s="261"/>
      <c r="K116" s="261"/>
      <c r="L116" s="261"/>
      <c r="M116" s="261"/>
      <c r="N116" s="261"/>
      <c r="O116" s="104">
        <f t="shared" si="12"/>
        <v>0</v>
      </c>
      <c r="P116" s="101"/>
      <c r="Q116" s="270"/>
      <c r="R116" s="261"/>
      <c r="S116" s="261"/>
      <c r="T116" s="261"/>
      <c r="U116" s="261"/>
      <c r="V116" s="261"/>
      <c r="W116" s="261"/>
      <c r="X116" s="261"/>
      <c r="Y116" s="261"/>
      <c r="Z116" s="261"/>
      <c r="AA116" s="261"/>
      <c r="AB116" s="261"/>
      <c r="AC116" s="261"/>
      <c r="AD116" s="261"/>
      <c r="AE116" s="261"/>
      <c r="AF116" s="261"/>
      <c r="AG116" s="261"/>
      <c r="AH116" s="261"/>
      <c r="AI116" s="261"/>
      <c r="AJ116" s="261"/>
      <c r="AK116" s="104">
        <f t="shared" si="13"/>
        <v>0</v>
      </c>
      <c r="AL116" s="101"/>
      <c r="AM116" s="105">
        <f t="shared" si="14"/>
        <v>0</v>
      </c>
      <c r="AN116" s="255"/>
    </row>
    <row r="117" spans="2:41" ht="15.75" customHeight="1" x14ac:dyDescent="0.5">
      <c r="B117" s="149"/>
      <c r="C117" s="260"/>
      <c r="D117" s="260"/>
      <c r="E117" s="260"/>
      <c r="F117" s="50"/>
      <c r="G117" s="98"/>
      <c r="H117" s="270"/>
      <c r="I117" s="261"/>
      <c r="J117" s="261"/>
      <c r="K117" s="261"/>
      <c r="L117" s="261"/>
      <c r="M117" s="261"/>
      <c r="N117" s="261"/>
      <c r="O117" s="104">
        <f t="shared" si="12"/>
        <v>0</v>
      </c>
      <c r="P117" s="101"/>
      <c r="Q117" s="270"/>
      <c r="R117" s="261"/>
      <c r="S117" s="261"/>
      <c r="T117" s="261"/>
      <c r="U117" s="261"/>
      <c r="V117" s="261"/>
      <c r="W117" s="261"/>
      <c r="X117" s="261"/>
      <c r="Y117" s="261"/>
      <c r="Z117" s="261"/>
      <c r="AA117" s="261"/>
      <c r="AB117" s="261"/>
      <c r="AC117" s="261"/>
      <c r="AD117" s="261"/>
      <c r="AE117" s="261"/>
      <c r="AF117" s="261"/>
      <c r="AG117" s="261"/>
      <c r="AH117" s="261"/>
      <c r="AI117" s="261"/>
      <c r="AJ117" s="261"/>
      <c r="AK117" s="104">
        <f t="shared" si="13"/>
        <v>0</v>
      </c>
      <c r="AL117" s="101"/>
      <c r="AM117" s="105">
        <f t="shared" si="14"/>
        <v>0</v>
      </c>
      <c r="AN117" s="255"/>
    </row>
    <row r="118" spans="2:41" ht="15.75" customHeight="1" x14ac:dyDescent="0.5">
      <c r="B118" s="149"/>
      <c r="C118" s="260"/>
      <c r="D118" s="260"/>
      <c r="E118" s="260"/>
      <c r="F118" s="50"/>
      <c r="G118" s="98"/>
      <c r="H118" s="270"/>
      <c r="I118" s="261"/>
      <c r="J118" s="261"/>
      <c r="K118" s="261"/>
      <c r="L118" s="261"/>
      <c r="M118" s="261"/>
      <c r="N118" s="261"/>
      <c r="O118" s="104">
        <f t="shared" si="12"/>
        <v>0</v>
      </c>
      <c r="P118" s="101"/>
      <c r="Q118" s="270"/>
      <c r="R118" s="261"/>
      <c r="S118" s="261"/>
      <c r="T118" s="261"/>
      <c r="U118" s="261"/>
      <c r="V118" s="261"/>
      <c r="W118" s="261"/>
      <c r="X118" s="261"/>
      <c r="Y118" s="261"/>
      <c r="Z118" s="261"/>
      <c r="AA118" s="261"/>
      <c r="AB118" s="261"/>
      <c r="AC118" s="261"/>
      <c r="AD118" s="261"/>
      <c r="AE118" s="261"/>
      <c r="AF118" s="261"/>
      <c r="AG118" s="261"/>
      <c r="AH118" s="261"/>
      <c r="AI118" s="261"/>
      <c r="AJ118" s="261"/>
      <c r="AK118" s="104">
        <f t="shared" si="13"/>
        <v>0</v>
      </c>
      <c r="AL118" s="101"/>
      <c r="AM118" s="105">
        <f t="shared" si="14"/>
        <v>0</v>
      </c>
      <c r="AN118" s="255"/>
    </row>
    <row r="119" spans="2:41" ht="15.75" customHeight="1" x14ac:dyDescent="0.5">
      <c r="B119" s="149"/>
      <c r="C119" s="260"/>
      <c r="D119" s="260"/>
      <c r="E119" s="260"/>
      <c r="F119" s="50"/>
      <c r="G119" s="98"/>
      <c r="H119" s="270"/>
      <c r="I119" s="261"/>
      <c r="J119" s="261"/>
      <c r="K119" s="261"/>
      <c r="L119" s="261"/>
      <c r="M119" s="261"/>
      <c r="N119" s="261"/>
      <c r="O119" s="104">
        <f t="shared" si="12"/>
        <v>0</v>
      </c>
      <c r="P119" s="101"/>
      <c r="Q119" s="270"/>
      <c r="R119" s="261"/>
      <c r="S119" s="261"/>
      <c r="T119" s="261"/>
      <c r="U119" s="261"/>
      <c r="V119" s="261"/>
      <c r="W119" s="261"/>
      <c r="X119" s="261"/>
      <c r="Y119" s="261"/>
      <c r="Z119" s="261"/>
      <c r="AA119" s="261"/>
      <c r="AB119" s="261"/>
      <c r="AC119" s="261"/>
      <c r="AD119" s="261"/>
      <c r="AE119" s="261"/>
      <c r="AF119" s="261"/>
      <c r="AG119" s="261"/>
      <c r="AH119" s="261"/>
      <c r="AI119" s="261"/>
      <c r="AJ119" s="261"/>
      <c r="AK119" s="104">
        <f t="shared" si="13"/>
        <v>0</v>
      </c>
      <c r="AL119" s="101"/>
      <c r="AM119" s="105">
        <f t="shared" si="14"/>
        <v>0</v>
      </c>
      <c r="AN119" s="255"/>
    </row>
    <row r="120" spans="2:41" ht="15.75" customHeight="1" x14ac:dyDescent="0.5">
      <c r="B120" s="149"/>
      <c r="C120" s="260"/>
      <c r="D120" s="260"/>
      <c r="E120" s="260"/>
      <c r="F120" s="50"/>
      <c r="G120" s="98"/>
      <c r="H120" s="270"/>
      <c r="I120" s="261"/>
      <c r="J120" s="261"/>
      <c r="K120" s="261"/>
      <c r="L120" s="261"/>
      <c r="M120" s="261"/>
      <c r="N120" s="261"/>
      <c r="O120" s="104">
        <f t="shared" si="12"/>
        <v>0</v>
      </c>
      <c r="P120" s="101"/>
      <c r="Q120" s="270"/>
      <c r="R120" s="261"/>
      <c r="S120" s="261"/>
      <c r="T120" s="261"/>
      <c r="U120" s="261"/>
      <c r="V120" s="261"/>
      <c r="W120" s="261"/>
      <c r="X120" s="261"/>
      <c r="Y120" s="261"/>
      <c r="Z120" s="261"/>
      <c r="AA120" s="261"/>
      <c r="AB120" s="261"/>
      <c r="AC120" s="261"/>
      <c r="AD120" s="261"/>
      <c r="AE120" s="261"/>
      <c r="AF120" s="261"/>
      <c r="AG120" s="261"/>
      <c r="AH120" s="261"/>
      <c r="AI120" s="261"/>
      <c r="AJ120" s="261"/>
      <c r="AK120" s="104">
        <f t="shared" si="13"/>
        <v>0</v>
      </c>
      <c r="AL120" s="101"/>
      <c r="AM120" s="105">
        <f t="shared" si="14"/>
        <v>0</v>
      </c>
      <c r="AN120" s="255"/>
    </row>
    <row r="121" spans="2:41" ht="15.75" customHeight="1" x14ac:dyDescent="0.5">
      <c r="B121" s="149"/>
      <c r="C121" s="260"/>
      <c r="D121" s="260"/>
      <c r="E121" s="260"/>
      <c r="F121" s="50"/>
      <c r="G121" s="98"/>
      <c r="H121" s="270"/>
      <c r="I121" s="261"/>
      <c r="J121" s="261"/>
      <c r="K121" s="261"/>
      <c r="L121" s="261"/>
      <c r="M121" s="261"/>
      <c r="N121" s="261"/>
      <c r="O121" s="104">
        <f t="shared" si="12"/>
        <v>0</v>
      </c>
      <c r="P121" s="101"/>
      <c r="Q121" s="270"/>
      <c r="R121" s="261"/>
      <c r="S121" s="261"/>
      <c r="T121" s="261"/>
      <c r="U121" s="261"/>
      <c r="V121" s="261"/>
      <c r="W121" s="261"/>
      <c r="X121" s="261"/>
      <c r="Y121" s="261"/>
      <c r="Z121" s="261"/>
      <c r="AA121" s="261"/>
      <c r="AB121" s="261"/>
      <c r="AC121" s="261"/>
      <c r="AD121" s="261"/>
      <c r="AE121" s="261"/>
      <c r="AF121" s="261"/>
      <c r="AG121" s="261"/>
      <c r="AH121" s="261"/>
      <c r="AI121" s="261"/>
      <c r="AJ121" s="261"/>
      <c r="AK121" s="104">
        <f t="shared" si="13"/>
        <v>0</v>
      </c>
      <c r="AL121" s="101"/>
      <c r="AM121" s="105">
        <f t="shared" si="14"/>
        <v>0</v>
      </c>
      <c r="AN121" s="255"/>
    </row>
    <row r="122" spans="2:41" ht="15.75" customHeight="1" x14ac:dyDescent="0.5">
      <c r="B122" s="149"/>
      <c r="C122" s="260"/>
      <c r="D122" s="260"/>
      <c r="E122" s="260"/>
      <c r="F122" s="50"/>
      <c r="G122" s="98"/>
      <c r="H122" s="270"/>
      <c r="I122" s="261"/>
      <c r="J122" s="261"/>
      <c r="K122" s="261"/>
      <c r="L122" s="261"/>
      <c r="M122" s="261"/>
      <c r="N122" s="261"/>
      <c r="O122" s="104">
        <f t="shared" si="12"/>
        <v>0</v>
      </c>
      <c r="P122" s="101"/>
      <c r="Q122" s="270"/>
      <c r="R122" s="261"/>
      <c r="S122" s="261"/>
      <c r="T122" s="261"/>
      <c r="U122" s="261"/>
      <c r="V122" s="261"/>
      <c r="W122" s="261"/>
      <c r="X122" s="261"/>
      <c r="Y122" s="261"/>
      <c r="Z122" s="261"/>
      <c r="AA122" s="261"/>
      <c r="AB122" s="261"/>
      <c r="AC122" s="261"/>
      <c r="AD122" s="261"/>
      <c r="AE122" s="261"/>
      <c r="AF122" s="261"/>
      <c r="AG122" s="261"/>
      <c r="AH122" s="261"/>
      <c r="AI122" s="261"/>
      <c r="AJ122" s="261"/>
      <c r="AK122" s="104">
        <f t="shared" si="13"/>
        <v>0</v>
      </c>
      <c r="AL122" s="101"/>
      <c r="AM122" s="105">
        <f t="shared" si="14"/>
        <v>0</v>
      </c>
      <c r="AN122" s="255"/>
    </row>
    <row r="123" spans="2:41" ht="15.75" customHeight="1" x14ac:dyDescent="0.5">
      <c r="B123" s="149"/>
      <c r="C123" s="260"/>
      <c r="D123" s="260"/>
      <c r="E123" s="260"/>
      <c r="F123" s="50"/>
      <c r="G123" s="98"/>
      <c r="H123" s="270"/>
      <c r="I123" s="261"/>
      <c r="J123" s="261"/>
      <c r="K123" s="261"/>
      <c r="L123" s="261"/>
      <c r="M123" s="261"/>
      <c r="N123" s="261"/>
      <c r="O123" s="104">
        <f t="shared" si="12"/>
        <v>0</v>
      </c>
      <c r="P123" s="101"/>
      <c r="Q123" s="270"/>
      <c r="R123" s="261"/>
      <c r="S123" s="261"/>
      <c r="T123" s="261"/>
      <c r="U123" s="261"/>
      <c r="V123" s="261"/>
      <c r="W123" s="261"/>
      <c r="X123" s="261"/>
      <c r="Y123" s="261"/>
      <c r="Z123" s="261"/>
      <c r="AA123" s="261"/>
      <c r="AB123" s="261"/>
      <c r="AC123" s="261"/>
      <c r="AD123" s="261"/>
      <c r="AE123" s="261"/>
      <c r="AF123" s="261"/>
      <c r="AG123" s="261"/>
      <c r="AH123" s="261"/>
      <c r="AI123" s="261"/>
      <c r="AJ123" s="261"/>
      <c r="AK123" s="104">
        <f t="shared" si="13"/>
        <v>0</v>
      </c>
      <c r="AL123" s="101"/>
      <c r="AM123" s="105">
        <f t="shared" si="14"/>
        <v>0</v>
      </c>
      <c r="AN123" s="255"/>
    </row>
    <row r="124" spans="2:41" ht="15.75" customHeight="1" x14ac:dyDescent="0.5">
      <c r="B124" s="149"/>
      <c r="C124" s="260"/>
      <c r="D124" s="260"/>
      <c r="E124" s="260"/>
      <c r="F124" s="50"/>
      <c r="G124" s="98"/>
      <c r="H124" s="270"/>
      <c r="I124" s="261"/>
      <c r="J124" s="261"/>
      <c r="K124" s="261"/>
      <c r="L124" s="261"/>
      <c r="M124" s="261"/>
      <c r="N124" s="261"/>
      <c r="O124" s="104">
        <f t="shared" si="12"/>
        <v>0</v>
      </c>
      <c r="P124" s="101"/>
      <c r="Q124" s="270"/>
      <c r="R124" s="261"/>
      <c r="S124" s="261"/>
      <c r="T124" s="261"/>
      <c r="U124" s="261"/>
      <c r="V124" s="261"/>
      <c r="W124" s="261"/>
      <c r="X124" s="261"/>
      <c r="Y124" s="261"/>
      <c r="Z124" s="261"/>
      <c r="AA124" s="261"/>
      <c r="AB124" s="261"/>
      <c r="AC124" s="261"/>
      <c r="AD124" s="261"/>
      <c r="AE124" s="261"/>
      <c r="AF124" s="261"/>
      <c r="AG124" s="261"/>
      <c r="AH124" s="261"/>
      <c r="AI124" s="261"/>
      <c r="AJ124" s="261"/>
      <c r="AK124" s="106">
        <f t="shared" si="13"/>
        <v>0</v>
      </c>
      <c r="AL124" s="101"/>
      <c r="AM124" s="107">
        <f t="shared" si="14"/>
        <v>0</v>
      </c>
      <c r="AN124" s="255"/>
    </row>
    <row r="125" spans="2:41" ht="15.75" customHeight="1" thickBot="1" x14ac:dyDescent="0.55000000000000004">
      <c r="B125" s="150"/>
      <c r="C125" s="273"/>
      <c r="D125" s="273"/>
      <c r="E125" s="273"/>
      <c r="F125" s="49"/>
      <c r="G125" s="98"/>
      <c r="H125" s="272"/>
      <c r="I125" s="267"/>
      <c r="J125" s="267"/>
      <c r="K125" s="267"/>
      <c r="L125" s="267"/>
      <c r="M125" s="267"/>
      <c r="N125" s="268"/>
      <c r="O125" s="108">
        <f t="shared" si="12"/>
        <v>0</v>
      </c>
      <c r="P125" s="98"/>
      <c r="Q125" s="271"/>
      <c r="R125" s="267"/>
      <c r="S125" s="267"/>
      <c r="T125" s="267"/>
      <c r="U125" s="267"/>
      <c r="V125" s="267"/>
      <c r="W125" s="267"/>
      <c r="X125" s="267"/>
      <c r="Y125" s="267"/>
      <c r="Z125" s="267"/>
      <c r="AA125" s="267"/>
      <c r="AB125" s="267"/>
      <c r="AC125" s="267"/>
      <c r="AD125" s="267"/>
      <c r="AE125" s="267"/>
      <c r="AF125" s="267"/>
      <c r="AG125" s="267"/>
      <c r="AH125" s="267"/>
      <c r="AI125" s="267"/>
      <c r="AJ125" s="268"/>
      <c r="AK125" s="108">
        <f t="shared" si="13"/>
        <v>0</v>
      </c>
      <c r="AL125" s="101"/>
      <c r="AM125" s="109">
        <f t="shared" si="14"/>
        <v>0</v>
      </c>
      <c r="AN125" s="256"/>
    </row>
    <row r="126" spans="2:41" ht="26.25" customHeight="1" thickTop="1" thickBot="1" x14ac:dyDescent="0.3">
      <c r="B126" s="194" t="s">
        <v>78</v>
      </c>
      <c r="C126" s="195"/>
      <c r="D126" s="195"/>
      <c r="E126" s="195"/>
      <c r="F126" s="196"/>
      <c r="G126" s="98"/>
      <c r="H126" s="254"/>
      <c r="I126" s="192"/>
      <c r="J126" s="192"/>
      <c r="K126" s="192"/>
      <c r="L126" s="192"/>
      <c r="M126" s="192"/>
      <c r="N126" s="192"/>
      <c r="O126" s="193"/>
      <c r="P126" s="98"/>
      <c r="Q126" s="257"/>
      <c r="R126" s="192"/>
      <c r="S126" s="192"/>
      <c r="T126" s="192"/>
      <c r="U126" s="192"/>
      <c r="V126" s="192"/>
      <c r="W126" s="192"/>
      <c r="X126" s="192"/>
      <c r="Y126" s="192"/>
      <c r="Z126" s="192"/>
      <c r="AA126" s="192"/>
      <c r="AB126" s="192"/>
      <c r="AC126" s="192"/>
      <c r="AD126" s="192"/>
      <c r="AE126" s="192"/>
      <c r="AF126" s="192"/>
      <c r="AG126" s="192"/>
      <c r="AH126" s="192"/>
      <c r="AI126" s="192"/>
      <c r="AJ126" s="192"/>
      <c r="AK126" s="258"/>
      <c r="AL126" s="99"/>
      <c r="AM126" s="69">
        <f>AM125</f>
        <v>0</v>
      </c>
      <c r="AN126" s="73" t="s">
        <v>121</v>
      </c>
      <c r="AO126" s="74"/>
    </row>
    <row r="127" spans="2:41" ht="15.75" customHeight="1" thickTop="1" x14ac:dyDescent="0.25"/>
  </sheetData>
  <customSheetViews>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2"/>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3"/>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4"/>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5"/>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7"/>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8"/>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9"/>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0"/>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2"/>
      <headerFooter alignWithMargins="0"/>
    </customSheetView>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3"/>
      <headerFooter alignWithMargins="0"/>
    </customSheetView>
  </customSheetViews>
  <mergeCells count="3">
    <mergeCell ref="AK3:AK4"/>
    <mergeCell ref="AM3:AM4"/>
    <mergeCell ref="O3:O4"/>
  </mergeCells>
  <phoneticPr fontId="0" type="noConversion"/>
  <dataValidations count="2">
    <dataValidation type="list" allowBlank="1" showInputMessage="1" showErrorMessage="1" sqref="AN5" xr:uid="{00000000-0002-0000-0800-000000000000}">
      <formula1>Reconciled</formula1>
    </dataValidation>
    <dataValidation type="list" allowBlank="1" showInputMessage="1" showErrorMessage="1" sqref="AN6:AN125" xr:uid="{00000000-0002-0000-0800-000001000000}">
      <formula1>#REF!</formula1>
    </dataValidation>
  </dataValidations>
  <pageMargins left="0.35433070866141703" right="0.35433070866141703" top="0" bottom="0" header="0.17" footer="0.12"/>
  <pageSetup paperSize="9" scale="75" fitToWidth="0" orientation="landscape" horizontalDpi="360" verticalDpi="360" r:id="rId1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vt:i4>
      </vt:variant>
    </vt:vector>
  </HeadingPairs>
  <TitlesOfParts>
    <vt:vector size="27" baseType="lpstr">
      <vt:lpstr>Example</vt:lpstr>
      <vt:lpstr>MonthsHeaders</vt:lpstr>
      <vt:lpstr>AccountsHeaders</vt:lpstr>
      <vt:lpstr>About</vt:lpstr>
      <vt:lpstr>Month1</vt:lpstr>
      <vt:lpstr>Month2</vt:lpstr>
      <vt:lpstr>Month3</vt:lpstr>
      <vt:lpstr>Month4</vt:lpstr>
      <vt:lpstr>Month5</vt:lpstr>
      <vt:lpstr>Month6</vt:lpstr>
      <vt:lpstr>Month7</vt:lpstr>
      <vt:lpstr>Month8</vt:lpstr>
      <vt:lpstr>Month9</vt:lpstr>
      <vt:lpstr>Month10</vt:lpstr>
      <vt:lpstr>Month11</vt:lpstr>
      <vt:lpstr>Month12</vt:lpstr>
      <vt:lpstr>Reconciliation</vt:lpstr>
      <vt:lpstr>TB</vt:lpstr>
      <vt:lpstr>Financial</vt:lpstr>
      <vt:lpstr>Front Page</vt:lpstr>
      <vt:lpstr>Report</vt:lpstr>
      <vt:lpstr>Pty Minutes</vt:lpstr>
      <vt:lpstr>Financial!Print_Area</vt:lpstr>
      <vt:lpstr>'Front Page'!Print_Area</vt:lpstr>
      <vt:lpstr>'Pty Minutes'!Print_Area</vt:lpstr>
      <vt:lpstr>Report!Print_Area</vt:lpstr>
      <vt:lpstr>TB!Print_Area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Booysen</dc:creator>
  <cp:lastModifiedBy>Pierre Goosen</cp:lastModifiedBy>
  <cp:lastPrinted>2023-11-09T10:05:59Z</cp:lastPrinted>
  <dcterms:created xsi:type="dcterms:W3CDTF">2012-08-04T07:55:00Z</dcterms:created>
  <dcterms:modified xsi:type="dcterms:W3CDTF">2023-11-09T10:08:40Z</dcterms:modified>
</cp:coreProperties>
</file>